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8_{2F8BEFF2-E2A8-4F86-BD67-ACE7C56CB08C}" xr6:coauthVersionLast="36" xr6:coauthVersionMax="36" xr10:uidLastSave="{00000000-0000-0000-0000-000000000000}"/>
  <bookViews>
    <workbookView xWindow="0" yWindow="0" windowWidth="28800" windowHeight="11625" firstSheet="14" activeTab="17" xr2:uid="{00000000-000D-0000-FFFF-FFFF00000000}"/>
  </bookViews>
  <sheets>
    <sheet name="РУ 1 курс Выполнение заданий" sheetId="1" r:id="rId1"/>
    <sheet name="МА 1 курс Выполнение заданий" sheetId="2" r:id="rId2"/>
    <sheet name="ИТ 1 курс Выполнение заданий" sheetId="3" r:id="rId3"/>
    <sheet name="ГГ 1 курс Выполнение заданий" sheetId="4" r:id="rId4"/>
    <sheet name="ОБ 1 курс Выполнение заданий" sheetId="5" r:id="rId5"/>
    <sheet name="МП 1 курс Выполнение заданий" sheetId="6" r:id="rId6"/>
    <sheet name="РУ Завершившие СОО Выполнение з" sheetId="7" r:id="rId7"/>
    <sheet name="МА Завершившие СОО Выполнение з" sheetId="8" r:id="rId8"/>
    <sheet name="ИТ Завершившие СОО Выполнение з" sheetId="9" r:id="rId9"/>
    <sheet name="ГГ Завершившие СОО Выполнение з" sheetId="10" r:id="rId10"/>
    <sheet name="ОБ Завершившие СОО Выполнение з" sheetId="11" r:id="rId11"/>
    <sheet name="МП Завершившие СОО Выполнение з" sheetId="12" r:id="rId12"/>
    <sheet name="Статистика по отметка" sheetId="13" r:id="rId13"/>
    <sheet name="Статистика по отметка (3)" sheetId="50" r:id="rId14"/>
    <sheet name="Статистика по отметка (2)" sheetId="49" r:id="rId15"/>
    <sheet name="РУ 1 курс Достижение планируемы" sheetId="25" r:id="rId16"/>
    <sheet name="МА 1 курс Достижение планируемы" sheetId="26" r:id="rId17"/>
    <sheet name="ИТ 1 курс Достижение планируемы" sheetId="27" r:id="rId18"/>
    <sheet name="ГГ 1 курс Достижение планируемы" sheetId="28" r:id="rId19"/>
    <sheet name="ОБ 1 курс Достижение планируемы" sheetId="29" r:id="rId20"/>
    <sheet name="МП 1 курс Достижение планируемы" sheetId="30" r:id="rId21"/>
    <sheet name="РУ Завершившие СОО Достижение п" sheetId="31" r:id="rId22"/>
    <sheet name="МА Завершившие СОО Достижение п" sheetId="32" r:id="rId23"/>
    <sheet name="ИТ Завершившие СОО Достижение п" sheetId="33" r:id="rId24"/>
    <sheet name="ГГ Завершившие СОО Достижение п" sheetId="34" r:id="rId25"/>
    <sheet name="ОБ Завершившие СОО Достижение п" sheetId="35" r:id="rId26"/>
    <sheet name="МП Завершившие СОО Достижение п" sheetId="36" r:id="rId27"/>
    <sheet name="РУ 1 курс Распределение первичн" sheetId="37" r:id="rId28"/>
    <sheet name="МА 1 курс Распределение первичн" sheetId="38" r:id="rId29"/>
    <sheet name="ИТ 1 курс Распределение первичн" sheetId="39" r:id="rId30"/>
    <sheet name="ГГ 1 курс Распределение первичн" sheetId="40" r:id="rId31"/>
    <sheet name="ОБ 1 курс Распределение первичн" sheetId="41" r:id="rId32"/>
    <sheet name="МП 1 курс Распределение первичн" sheetId="42" r:id="rId33"/>
    <sheet name="РУ Завершившие СОО Распределени" sheetId="43" r:id="rId34"/>
    <sheet name="МА Завершившие СОО Распределени" sheetId="44" r:id="rId35"/>
    <sheet name="ИТ Завершившие СОО Распределени" sheetId="45" r:id="rId36"/>
    <sheet name="ГГ Завершившие СОО Распределени" sheetId="46" r:id="rId37"/>
    <sheet name="ОБ Завершившие СОО Распределени" sheetId="47" r:id="rId38"/>
    <sheet name="МП Завершившие СОО Распределени" sheetId="48" r:id="rId39"/>
  </sheets>
  <calcPr calcId="191029"/>
</workbook>
</file>

<file path=xl/calcChain.xml><?xml version="1.0" encoding="utf-8"?>
<calcChain xmlns="http://schemas.openxmlformats.org/spreadsheetml/2006/main">
  <c r="G162" i="50" l="1"/>
  <c r="F162" i="50"/>
  <c r="H162" i="50" s="1"/>
  <c r="E162" i="50"/>
  <c r="D162" i="50"/>
  <c r="G160" i="50"/>
  <c r="F160" i="50"/>
  <c r="E160" i="50"/>
  <c r="H160" i="50" s="1"/>
  <c r="D160" i="50"/>
  <c r="G158" i="50"/>
  <c r="F158" i="50"/>
  <c r="E158" i="50"/>
  <c r="D158" i="50"/>
  <c r="H158" i="50" s="1"/>
  <c r="G146" i="50"/>
  <c r="F146" i="50"/>
  <c r="E146" i="50"/>
  <c r="D146" i="50"/>
  <c r="H146" i="50" s="1"/>
  <c r="H144" i="50"/>
  <c r="G144" i="50"/>
  <c r="F144" i="50"/>
  <c r="E144" i="50"/>
  <c r="D144" i="50"/>
  <c r="G142" i="50"/>
  <c r="H142" i="50" s="1"/>
  <c r="F142" i="50"/>
  <c r="E142" i="50"/>
  <c r="D142" i="50"/>
  <c r="G129" i="50"/>
  <c r="F129" i="50"/>
  <c r="H129" i="50" s="1"/>
  <c r="E129" i="50"/>
  <c r="D129" i="50"/>
  <c r="G127" i="50"/>
  <c r="F127" i="50"/>
  <c r="E127" i="50"/>
  <c r="H127" i="50" s="1"/>
  <c r="D127" i="50"/>
  <c r="G125" i="50"/>
  <c r="F125" i="50"/>
  <c r="E125" i="50"/>
  <c r="D125" i="50"/>
  <c r="H125" i="50" s="1"/>
  <c r="G113" i="50"/>
  <c r="F113" i="50"/>
  <c r="E113" i="50"/>
  <c r="D113" i="50"/>
  <c r="H113" i="50" s="1"/>
  <c r="H111" i="50"/>
  <c r="G111" i="50"/>
  <c r="F111" i="50"/>
  <c r="E111" i="50"/>
  <c r="D111" i="50"/>
  <c r="G109" i="50"/>
  <c r="H109" i="50" s="1"/>
  <c r="F109" i="50"/>
  <c r="E109" i="50"/>
  <c r="D109" i="50"/>
  <c r="G96" i="50"/>
  <c r="F96" i="50"/>
  <c r="H96" i="50" s="1"/>
  <c r="E96" i="50"/>
  <c r="D96" i="50"/>
  <c r="G94" i="50"/>
  <c r="F94" i="50"/>
  <c r="E94" i="50"/>
  <c r="H94" i="50" s="1"/>
  <c r="D94" i="50"/>
  <c r="G92" i="50"/>
  <c r="F92" i="50"/>
  <c r="E92" i="50"/>
  <c r="D92" i="50"/>
  <c r="H92" i="50" s="1"/>
  <c r="G80" i="50"/>
  <c r="F80" i="50"/>
  <c r="E80" i="50"/>
  <c r="D80" i="50"/>
  <c r="H80" i="50" s="1"/>
  <c r="H78" i="50"/>
  <c r="G78" i="50"/>
  <c r="F78" i="50"/>
  <c r="E78" i="50"/>
  <c r="D78" i="50"/>
  <c r="G76" i="50"/>
  <c r="H76" i="50" s="1"/>
  <c r="F76" i="50"/>
  <c r="E76" i="50"/>
  <c r="D76" i="50"/>
  <c r="G64" i="50"/>
  <c r="F64" i="50"/>
  <c r="H64" i="50" s="1"/>
  <c r="E64" i="50"/>
  <c r="D64" i="50"/>
  <c r="G62" i="50"/>
  <c r="F62" i="50"/>
  <c r="E62" i="50"/>
  <c r="H62" i="50" s="1"/>
  <c r="D62" i="50"/>
  <c r="G60" i="50"/>
  <c r="F60" i="50"/>
  <c r="E60" i="50"/>
  <c r="D60" i="50"/>
  <c r="H60" i="50" s="1"/>
  <c r="G48" i="50"/>
  <c r="F48" i="50"/>
  <c r="E48" i="50"/>
  <c r="D48" i="50"/>
  <c r="H48" i="50" s="1"/>
  <c r="H46" i="50"/>
  <c r="G46" i="50"/>
  <c r="F46" i="50"/>
  <c r="E46" i="50"/>
  <c r="D46" i="50"/>
  <c r="G44" i="50"/>
  <c r="H44" i="50" s="1"/>
  <c r="F44" i="50"/>
  <c r="E44" i="50"/>
  <c r="D44" i="50"/>
  <c r="G32" i="50"/>
  <c r="F32" i="50"/>
  <c r="H32" i="50" s="1"/>
  <c r="E32" i="50"/>
  <c r="D32" i="50"/>
  <c r="G30" i="50"/>
  <c r="F30" i="50"/>
  <c r="E30" i="50"/>
  <c r="H30" i="50" s="1"/>
  <c r="D30" i="50"/>
  <c r="G28" i="50"/>
  <c r="F28" i="50"/>
  <c r="E28" i="50"/>
  <c r="D28" i="50"/>
  <c r="H28" i="50" s="1"/>
  <c r="G16" i="50"/>
  <c r="F16" i="50"/>
  <c r="E16" i="50"/>
  <c r="D16" i="50"/>
  <c r="H16" i="50" s="1"/>
  <c r="H14" i="50"/>
  <c r="G14" i="50"/>
  <c r="F14" i="50"/>
  <c r="E14" i="50"/>
  <c r="D14" i="50"/>
  <c r="G12" i="50"/>
  <c r="H12" i="50" s="1"/>
  <c r="F12" i="50"/>
  <c r="E12" i="50"/>
  <c r="D12" i="50"/>
  <c r="G30" i="13" l="1"/>
  <c r="F30" i="13"/>
  <c r="E30" i="13"/>
  <c r="D30" i="13"/>
  <c r="G28" i="13"/>
  <c r="F28" i="13"/>
  <c r="E28" i="13"/>
  <c r="D28" i="13"/>
  <c r="D14" i="13"/>
  <c r="D12" i="13"/>
  <c r="F12" i="13" l="1"/>
  <c r="G14" i="13"/>
  <c r="F14" i="13"/>
  <c r="E14" i="13"/>
  <c r="G12" i="13"/>
  <c r="E12" i="13"/>
  <c r="G146" i="13" l="1"/>
  <c r="F146" i="13"/>
  <c r="E146" i="13"/>
  <c r="D146" i="13"/>
  <c r="G132" i="13"/>
  <c r="F132" i="13"/>
  <c r="E132" i="13"/>
  <c r="D132" i="13"/>
  <c r="G117" i="13"/>
  <c r="F117" i="13"/>
  <c r="E117" i="13"/>
  <c r="D117" i="13"/>
  <c r="G103" i="13"/>
  <c r="F103" i="13"/>
  <c r="E103" i="13"/>
  <c r="D103" i="13"/>
  <c r="G88" i="13"/>
  <c r="F88" i="13"/>
  <c r="E88" i="13"/>
  <c r="D88" i="13"/>
  <c r="G74" i="13"/>
  <c r="F74" i="13"/>
  <c r="E74" i="13"/>
  <c r="D74" i="13"/>
  <c r="G59" i="13"/>
  <c r="F59" i="13"/>
  <c r="E59" i="13"/>
  <c r="D59" i="13"/>
  <c r="D46" i="13"/>
  <c r="G46" i="13"/>
  <c r="F46" i="13"/>
  <c r="E46" i="13"/>
  <c r="G32" i="13"/>
  <c r="F32" i="13"/>
  <c r="E32" i="13"/>
  <c r="D32" i="13"/>
  <c r="G16" i="13"/>
  <c r="E16" i="13"/>
  <c r="F16" i="13"/>
  <c r="D16" i="13"/>
</calcChain>
</file>

<file path=xl/sharedStrings.xml><?xml version="1.0" encoding="utf-8"?>
<sst xmlns="http://schemas.openxmlformats.org/spreadsheetml/2006/main" count="1045" uniqueCount="300">
  <si>
    <t>ВПР СПО 2024 Русский язык 1 курс</t>
  </si>
  <si>
    <t>Выполнение заданий</t>
  </si>
  <si>
    <t>Предмет:</t>
  </si>
  <si>
    <t>Русский язык</t>
  </si>
  <si>
    <t>Максимальный первичный балл:</t>
  </si>
  <si>
    <t>Дата:</t>
  </si>
  <si>
    <t>16.09.2024</t>
  </si>
  <si>
    <t>Группы участников</t>
  </si>
  <si>
    <t>Кол-во ОО</t>
  </si>
  <si>
    <t>Кол-во участников</t>
  </si>
  <si>
    <t>5К1</t>
  </si>
  <si>
    <t>5К2</t>
  </si>
  <si>
    <t>5К3</t>
  </si>
  <si>
    <t>5К4</t>
  </si>
  <si>
    <t>ГК1</t>
  </si>
  <si>
    <t>ГК2</t>
  </si>
  <si>
    <t>ГК3</t>
  </si>
  <si>
    <t>ГК4</t>
  </si>
  <si>
    <t>ФК1</t>
  </si>
  <si>
    <t>Макс балл</t>
  </si>
  <si>
    <t>Вся выборка</t>
  </si>
  <si>
    <t>Самарская обл.</t>
  </si>
  <si>
    <t>Самара</t>
  </si>
  <si>
    <t>ВПР СПО 2024 Математика 1 курс</t>
  </si>
  <si>
    <t>Математика</t>
  </si>
  <si>
    <t>edu633789 | Государственное автономное профессиональное образовательное учреждение Самарской области "Самарский государственный колледж"</t>
  </si>
  <si>
    <t>ВПР СПО 2024 Информатика 1 курс</t>
  </si>
  <si>
    <t>Информатика</t>
  </si>
  <si>
    <t>ВПР СПО 2024 География 1 курс</t>
  </si>
  <si>
    <t>География</t>
  </si>
  <si>
    <t>ВПР СПО 2024 Обществознание 1 курс</t>
  </si>
  <si>
    <t>Обществознание</t>
  </si>
  <si>
    <t>ВПР СПО 2024 Метапредмет 1 курс</t>
  </si>
  <si>
    <t>Метапредмет</t>
  </si>
  <si>
    <t>ВПР СПО 2024 Русский язык Завершившие СОО</t>
  </si>
  <si>
    <t>ВПР СПО 2024 Математика Завершившие СОО</t>
  </si>
  <si>
    <t>ВПР СПО 2024 Информатика Завершившие СОО</t>
  </si>
  <si>
    <t>ВПР СПО 2024 География Завершившие СОО</t>
  </si>
  <si>
    <t>17K1</t>
  </si>
  <si>
    <t>17K2</t>
  </si>
  <si>
    <t>ВПР СПО 2024 Обществознание Завершившие СОО</t>
  </si>
  <si>
    <t>17K3</t>
  </si>
  <si>
    <t>17K4</t>
  </si>
  <si>
    <t>ВПР СПО 2024 Метапредмет Завершившие СОО</t>
  </si>
  <si>
    <t>Статистика по отметкам</t>
  </si>
  <si>
    <t>Достижение планируемых результатов</t>
  </si>
  <si>
    <t>Блоки ПООП обучающийся научится / получит возможность научиться или проверяемые требования (умения) в соответствии с ФГОС (ФК ГОС)</t>
  </si>
  <si>
    <t>РФ</t>
  </si>
  <si>
    <t>333 уч.</t>
  </si>
  <si>
    <t>41 уч.</t>
  </si>
  <si>
    <t>7005 уч.</t>
  </si>
  <si>
    <t>1. Проводить пунктуационный анализ предложения. Применять правила постановки знаков препинания в предложениях</t>
  </si>
  <si>
    <t xml:space="preserve">2. Проводить синтаксический анализ словосочетаний. Определять типы подчинительной связи слов в словосочетании: согласование, управление, примыкание, выявлять грамматическую синонимию словосочетаний.  Применять нормы построения словосочетаний  </t>
  </si>
  <si>
    <t xml:space="preserve">3. Анализировать языковые средства выразительности в тексте (фонетические, лексические, морфологические, синтаксические). Распознавать метафору, олицетворение, эпитет, гиперболу, сравнение
</t>
  </si>
  <si>
    <t>4. Различать слова с точки зрения их происхождения: исконно русские и заимствованные слова, различать слова с точки зрения их принадлежности к активному или пассивному запасу: неологизмы, устаревшие слова (историзмы и архаизмы), различать слова с точки зрения сферы их употребления: общеупотребительные слова и слова ограниченной сферы употребления (диалектизмы, термины, профессионализмы, жаргонизмы), определять стилистическую окраску слова. Проводить лексический анализ слов</t>
  </si>
  <si>
    <t>5К1. Проводить смысловой анализ текста. Анализировать текст: определять тему и главную мысль текста. Создавать высказывание на основе текста: выражать своё отношение к прочитанному в письменной форме. Создавать тексты с использованием жизненного и читательского опыта, произведений искусства, с учётом стиля и жанра сочинения, характера темы</t>
  </si>
  <si>
    <t>5К2. Проводить смысловой анализ текста. Анализировать текст: определять тему и главную мысль текста. Создавать высказывание на основе текста: выражать своё отношение к прочитанному в письменной форме. Создавать тексты с использованием жизненного и читательского опыта, произведений искусства, с учётом стиля и жанра сочинения, характера темы</t>
  </si>
  <si>
    <t>5К3. Осуществлять выбор языковых средств для создания высказывания в соответствии с целью, темой и коммуникативным замыслом.  Редактировать собственные  тексты с целью совершенствования их содержания (начальный логический анализ текста – целостность, связность, информативность)</t>
  </si>
  <si>
    <t>5К4. Использовать знание основных признаков текста, особенностей функционально-смысловых типов речи, функциональных разновидностей языка в практике создания текста (в рамках изученного). Использовать при создании собственного текста нормы построения текстов, принадлежащих к различным функционально-смысловым типам речи, функциональным разновидностям языка</t>
  </si>
  <si>
    <t>ГК1. Применять знания по орфографии в практике правописания</t>
  </si>
  <si>
    <t>ГК2. Применять знания по пунктуации в речевой практике</t>
  </si>
  <si>
    <t xml:space="preserve">ГК3. Соблюдать на письме нормы современного русского литературного языка. Соблюдать основные грамматические нормы построения словосочетания, простого и сложного предложений </t>
  </si>
  <si>
    <t>ГК4. Соблюдать на письме нормы современного русского литературного языка. Осуществлять выбор лексических средств в соответствии с речевой ситуацией. Оценивать свою речь с точки зрения точного, уместного и выразительного словоупотребления</t>
  </si>
  <si>
    <t>ФК1. Редактировать собственные тексты с целью совершенствования их содержания (проверка фактического материала). Осуществлять выбор лексических средств в соответствии с речевой ситуацией</t>
  </si>
  <si>
    <t>8090 уч.</t>
  </si>
  <si>
    <t>3691 уч.</t>
  </si>
  <si>
    <t>522 уч.</t>
  </si>
  <si>
    <t>266532 уч.</t>
  </si>
  <si>
    <t>1. Решать практические задачи разных типов; составлять выражения, уравнения, неравенства и системы по условию задачи; исследовать полученное решение. Решать задачи, в том числе из повседневной жизни на нахождение геометрических величин с применением изученных свойств фигур и фактов; распознавать равенство, симметрию и подобие фигур; параллельность и перпендикулярность прямых в окружающем мире</t>
  </si>
  <si>
    <t>2. Решать практические задачи разных типов; составлять выражения, уравнения, неравенства и системы по условию задачи; исследовать полученное решение. Решать задачи, в том числе из повседневной жизни на нахождение геометрических величин с применением изученных свойств фигур и фактов; распознавать равенство, симметрию и подобие фигур; параллельность и перпендикулярность прямых в окружающем мире</t>
  </si>
  <si>
    <t>3. Решать практические задачи разных типов; составлять выражения, уравнения, неравенства и системы по условию задачи; исследовать полученное решение. Решать задачи, в том числе из повседневной жизни на нахождение геометрических величин с применением изученных свойств фигур и фактов; распознавать равенство, симметрию и подобие фигур; параллельность и перпендикулярность прямых в окружающем мире</t>
  </si>
  <si>
    <t>4. Решать практические задачи разных типов; составлять выражения, уравнения, неравенства и системы по условию задачи; исследовать полученное решение. Решать задачи, в том числе из повседневной жизни на нахождение геометрических величин с применением изученных свойств фигур и фактов; распознавать равенство, симметрию и подобие фигур; параллельность и перпендикулярность прямых в окружающем мире</t>
  </si>
  <si>
    <t>5. Решать практические задачи разных типов; составлять выражения, уравнения, неравенства и системы по условию задачи; исследовать полученное решение. Решать задачи, в том числе из повседневной жизни на нахождение геометрических величин с применением изученных свойств фигур и фактов; распознавать равенство, симметрию и подобие фигур; параллельность и перпендикулярность прямых в окружающем мире</t>
  </si>
  <si>
    <t>6. Выполнять действия с числами, представлять числа на координатной прямой, делать прикидку и оценку результата вычислений</t>
  </si>
  <si>
    <t>7. Находить вероятности случайных событий в опытах с равновозможными элементарными событиями</t>
  </si>
  <si>
    <t>8. Строить графики элементарных функций, использовать графики для определения свойств процессов и зависимостей для решения задач из других учебных предметов и реальной жизни, выражать формулами зависимости между величинами (использовать готовые графики для выявления связи между свойствами функции и её коэффициентами)</t>
  </si>
  <si>
    <t>9. Решать уравнения, неравенства и их системы; использовать координатную прямую и координатную плоскость для изображения решений уравнений, неравенств и их систем</t>
  </si>
  <si>
    <t>10. Выполнять действия с геометрическими фигурами, координатами и векторами</t>
  </si>
  <si>
    <t>11. Выполнять действия с геометрическими фигурами, координатами и векторами</t>
  </si>
  <si>
    <t>12. Решать текстовые  задачи разных типов; составлять выражения, уравнения, неравенства и системы по условию задачи; исследовать полученное решение</t>
  </si>
  <si>
    <t>13. Выполнять действия с геометрическими фигурами, координатами и векторами</t>
  </si>
  <si>
    <t>685 уч.</t>
  </si>
  <si>
    <t>145 уч.</t>
  </si>
  <si>
    <t>33705 уч.</t>
  </si>
  <si>
    <t>1. Сравнивать длины сообщений, записанных в различных алфавитах, оперировать единицами измерения информационного объёма; оценивать и сравнивать размеры текстовых файлов. Владеть основными понятиями информации; единицы измерения информации; оперировать единцами измерения информационного объёма; бит - минимальная единица измерения информации; Кбайт, Мбайт, ГБайт</t>
  </si>
  <si>
    <t>2. Кодировать и декодировать сообщения по заданным правилам, демонстрировать понимание основных принципов кодирования информации различной природы (текстовой, графической, аудио)</t>
  </si>
  <si>
    <t>3. Владеть понятиями: высказывание, логическая операция, логическое выражение. Записывать логические выражения с использованием дизъюнкции, конъюнкции и отрицания, определять истинность логических выражений, если известны значения истинности входящих в него переменных. Строить таблицы истинности для логических выражений</t>
  </si>
  <si>
    <t>4. Иметь понятия о нелинейных структурах данных: граф, дерево. Использовать графы и деревья для моделирования систем сетевой и иерархической структуры, анализировать их, находить кратчайший путь в графе. Примеры использования деревьев для решения задач. Перебор ввариантов с помощью дерева</t>
  </si>
  <si>
    <t>5. Владеть основными понятиями: исполнитель, система команд исполнителя, алгоритм. Составлять, выполнять вручную и на компьютере несложные алгоритмы с использованием ветвлений и циклов для управления исполнителями с фиксированным набором команд</t>
  </si>
  <si>
    <t>6. Анализировать предложенные алгоритмы, в том числе определять, какие результаты возможны при заданном множестве исходных значений</t>
  </si>
  <si>
    <t>7. Ориентироваться в иерархической структуре файловой системы (записывать полное имя файла (каталога), путь к файлу (каталогу) по имеющемуся описанию файловой структуры некоторого информационного носителя)</t>
  </si>
  <si>
    <t>8. Искать информацию в Интернете (в том числе по ключевым словам, по изображению). Умение записывать логические выражения с использованием дизъюнкции, конъюнкции и отрицания, определять истинность логических выражений, если известны значения истинности входящих в него переменных. Владеть понятиями: множество, пересечение, объединения</t>
  </si>
  <si>
    <t>9. Использовать графы и деревья для моделирования систем сетевой и иерархической структуры, анализировать информацию представленную в виде схем. Граф. Вершина, ребро, путь. Ориентированные и неориентированные графы. Длина (вес) ребра. Весовая матрица графа. Длина пути между вершинами графа. Поиск оптимального пути в графе. Начальная вершина (источник) и конечная вершина (сток) в ориентированном графе. Вычисление количества путей в направленном ациклическом графе</t>
  </si>
  <si>
    <t>10. Записывать и сравнивать целые числа от 0 до 1024 в различных позиционных системах счисления (с основаниями 2, 8, 16), выполнять арифметические операции над ними</t>
  </si>
  <si>
    <t>11. Выбирать способ представления данных в соответствии с поставленной задачей (таблицы, схемы, графики, диаграммы) с использованием соответствующих программных средств обработки данных (создавать презентации, текстовые документы)</t>
  </si>
  <si>
    <t>12. Использовать электронные таблицы для обработки, анализа и визуализации числовых данных, в том числе с выделением диапазона таблицы и упорядочиванием (сортировкой) его элементов; создавать и применять в электронных таблицах формулы для расчётов с использованием встроенных арифметических функций (суммирование и подсчёт значений, отвечающих заданному условию, среднее арифметическое, поиск максимального и минимального значения), абсолютной, относительной, смешанной адресации</t>
  </si>
  <si>
    <t>208 уч.</t>
  </si>
  <si>
    <t>112 уч.</t>
  </si>
  <si>
    <t>46 уч.</t>
  </si>
  <si>
    <t>15087 уч.</t>
  </si>
  <si>
    <t xml:space="preserve">1. Характеризовать географическое положение России с использованием информации из различных источников; использовать знания о государственной территории для решения практико-ориентированных задач; использовать географические знания для определения положения и взаиморасположения объектов в пространстве </t>
  </si>
  <si>
    <t>2. Выявлять взаимосвязи между компонентами природы и социально-экономическими объектами, процессами и явлениями в пределах отдельных территорий для решения учебных практико-ориентированных задач в контексте реальной жизни; приводить примеры географических объектов, процессов и явлений, изучаемых различными ветвями географической науки</t>
  </si>
  <si>
    <t>3. Определять географические координаты по географическим картам (определять географические объекты по географическим координатам)</t>
  </si>
  <si>
    <t>4. Определять  расстояния по плану местности; использовать условные обозначения планов местности для получения информации, необходимой для решения учебных и (или) практико-ориентированных задач</t>
  </si>
  <si>
    <t>5. Определять направления по плану местности; использовать условные обозначения планов местности для получения информации, необходимой для решения учебных и (или) практико-ориентированных задач</t>
  </si>
  <si>
    <t xml:space="preserve">6. Представлять в различных формах (график) географическую информацию, необходимую для решения учебных и (или) практико-ориентированных задач; выделять географическую информацию, которая является противоречивой 
</t>
  </si>
  <si>
    <t>7. Использовать условные обозначения планов местности для получения информации, необходимой для решения учебных и (или) практико-ориентированных задач; выбирать, анализировать и интерпретировать географическую информацию (картографическую); оценивать характер взаимодействия деятельности человека и компонентов природы в разных географических условиях</t>
  </si>
  <si>
    <t xml:space="preserve">8. Оценивать степень благоприятности природных условий в пределах отдельных регионов страны; использовать знания об особенностях компонентов природы, населения, экономики России и её отдельных территорий, об особенностях взаимодействия природы и общества в пределах отдельных территорий для решения практико-ориентированных задач в контексте реальной жизни                                                                              </t>
  </si>
  <si>
    <t xml:space="preserve">9. Классифицировать географические объекты, процессы и явления на основе их известных характерных свойств; оценивать характер взаимодействия деятельности человека и компонентов природы в разных географических условиях с точки зрения концепции устойчивого развития; умение решать практические задачи геоэкологического содержания для определения качества окружающей среды 
</t>
  </si>
  <si>
    <t>10. Определять тенденции изменения температуры воздуха, количества атмосферных осадков, атмосферного давления и др. в зависимости от географического положения объектов; устанавливать эмпирические зависимости между продолжительностью дня и географической широтой местности, между высотой Солнца над горизонтом и географической широтой местности на основе анализа данных для решения учебных и практических задач</t>
  </si>
  <si>
    <t>11. Сравнивать изученные географические объекты, явления и процессы на основе выделения их существенных признаков; устанавливать эмпирические зависимости между продолжительностью дня и географической широтой местности, между высотой Солнца над горизонтом и географической широтой местности на основе анализа данных</t>
  </si>
  <si>
    <t xml:space="preserve">12. Выбирать и анализировать географическую информацию из различных источников (карт, графиков) для решения учебных и (или) практико-ориентированных задач (анализировать климат территории по климатограмме) </t>
  </si>
  <si>
    <t xml:space="preserve">13. Оценивать влияние географического положения регионов России на особенности природы, жизнь и хозяйственную деятельность населения; применять системы знаний об основных географических закономерностях </t>
  </si>
  <si>
    <t>14. Использовать знания об особенностях компонентов природы отдельных территорий России, об особенностях взаимодействия природы и общества в пределах отдельных территорий для решения практико-ориентированных задач в контексте реальной жизни; распознавать особенности компонентов природы отдельных территорий страны</t>
  </si>
  <si>
    <t>15. Приводить примеры географических объектов, процессов и явлений, изучаемых различными ветвями географической науки; использовать знания о природных, социально-экономических объектах, процессах и явлениях для решения практико-ориентированных задач в контексте реальной жизни</t>
  </si>
  <si>
    <t>2827 уч.</t>
  </si>
  <si>
    <t>1013 уч.</t>
  </si>
  <si>
    <t>239 уч.</t>
  </si>
  <si>
    <t>109238 уч.</t>
  </si>
  <si>
    <t>1. Освоение и применение системы знаний о социальных свойствах человека, особенностях его взаимодействия с другими людьми, важности семьи как базового социального института, характерных чертах общества; содержании и значении социальных норм, регулирующих общественные отношения, включая правовые нормы, регулирующие типичные для несовершеннолетнего и членов его семьи общественные отношения (в том числе нормы гражданского, трудового и семейного права, основы налогового законодательства); процессах и явлениях в экономической (в области макро- и микроэкономики), социальной, духовной и политической сферах жизни общества; основах конституционного строя и организации государственной власти в Российской Федерации, правовом статусе гражданина Российской Федерации (в том числе несовершеннолетнего); системе образования в Российской Федерации; основах государственной бюджетной и денежно-кредитной, социальной политики, политики в сфере культуры и образования, противодействии коррупции в Российской Федерации, обеспечении безопасности личности, общества и государства, в том числе от терроризма и экстремизма</t>
  </si>
  <si>
    <t>2. Освоение и применение системы знаний о социальных свойствах человека, особенностях его взаимодействия с другими людьми, важности семьи как базового социального института, характерных чертах общества; содержании и значении социальных норм, регулирующих общественные отношения, включая правовые нормы, регулирующие типичные для несовершеннолетнего и членов его семьи общественные отношения (в том числе нормы гражданского, трудового и семейного права, основы налогового законодательства); процессах и явлениях в экономической (в области макро- и микроэкономики), социальной, духовной и политической сферах жизни общества</t>
  </si>
  <si>
    <t xml:space="preserve">3. Освоение и применение системы знаний о социальных свойствах человека, особенностях его взаимодействия с другими людьми, социальной, духовной и политической сферах жизни общества, о системе образования в Российской Федерации, политике в сфере культуры и образования </t>
  </si>
  <si>
    <t>4. Умение характеризовать традиционные российские духовно-нравственные ценности (в том числе защита человеческой жизни, прав и свобод человека, семья, созидательный труд, служение Отечеству, нормы морали и нравственности, гуманизм, милосердие, справедливость, взаимопомощь, коллективизм, историческое единство народов России, преемственность истории нашей Родины); государство как социальный институт; умение устанавливать взаимосвязи социальных объектов, явлений, процессов в различных сферах общественной жизни, их элементов и основных функций, включая взаимодействия общества и природы, человека и общества, сфер общественной жизни</t>
  </si>
  <si>
    <t>5. Овладение приёмами поиска и извлечения социальной информации (текстовой, графической) по заданной теме из различных источников; умение анализировать, обобщать, систематизировать, конкретизировать и критически оценивать социальную информацию, включая экономико-статистическую, соотносить её с собственными знаниями о моральном и правовом регулировании поведения человека, личным социальным опытом, используя обществоведческие знания, формулировать выводы, подкрепляя их аргументами</t>
  </si>
  <si>
    <t>6. Умение оценивать собственные поступки и поведение других людей с точки зрения их соответствия моральным, правовым и иным видам социальных норм, экономической рациональности (включая вопросы, связанные с личными финансами и предпринимательской деятельностью, для оценки рисков осуществления финансовых махинаций, применения недобросовестных практик), осознание неприемлемости всех форм антиобщественного поведения</t>
  </si>
  <si>
    <t>7. Освоение и применение системы знаний о процессах и явлениях в экономической (в области макро- и микроэкономики), социальной, духовной и политической сферах жизни общества, основах государственной бюджетной и денежно кредитной политики; умение устанавливать и объяснять взаимосвязи социальных объектов, явлений, процессов в различных сферах общественной жизни, их элементов и основных функций, включая взаимодействия общества и природы, человека и общества, сфер общественной жизни, гражданина и государства</t>
  </si>
  <si>
    <t>8. Осваивать и применять знания об экономической жизни общества, её основных проявлениях, экономических системах, собственности, механизме рыночного регулирования экономики, финансовых отношениях, роли государства в экономике, видах налогов, основах государственной бюджетной и денежно-кредитной политики, о влиянии государственной политики на развитие конкуренции</t>
  </si>
  <si>
    <t>9. Использовать полученные знания для объяснения причин достижения (недостижения) результатов экономической деятельности, для объяснения основных механизмов государственного регулирования экономики, государственной политики по развитию конкуренции, социально-экономической роли и функций предпринимательства, причин и последствий безработицы, необходимости правомерного налогового поведения</t>
  </si>
  <si>
    <t>10. Осваивать и применять знания о социальной структуре общества, социальных общностях и группах, социальных статусах, ролях, социализации личности, о важности семьи как базового социального института, об этносе и нациях, этническом многообразии современного человечества, диалоге культур, отклоняющемся поведении и здоровом образе жизни</t>
  </si>
  <si>
    <t>11. Овладение приёмами поиска и извлечения социальной информации (текстовой, графической) по заданной теме из различных адаптированных источников (в том числе учебных материалов) и публикаций СМИ с соблюдением правил информационной безопасности при работе в Интернете; умение анализировать, обобщать, систематизировать, конкретизировать и критически оценивать социальную информацию, включая экономико-статистическую, соотносить её с собственными знаниями о моральном и правовом регулировании поведения человека, личным социальным опытом, используя обществоведческие знания, формулировать выводы, подкрепляя их аргументами</t>
  </si>
  <si>
    <t>12. Осваивать и применять знания о государстве, его признаках и форме, внутренней и внешней политике, о демократии и демократических ценностях, о конституционном статусе гражданина Российской Федерации, о формах участия граждан в политике, выборах и референдуме, о политических партиях; характеризовать государство как социальный институт; принципы и признаки демократии, демократические ценности; роль государства в обществе на основе его функций</t>
  </si>
  <si>
    <t>13. Классифицировать по разным признакам (в том числе устанавливать существенный признак классификации) социальные объекты, явления, процессы, относящиеся к различным сферам общественной жизни, их существенные признаки, элементы и основные функции</t>
  </si>
  <si>
    <t>14. Осваивать и применять знания о сущности права, о правоотношении как социальном и юридическом явлении, правовых нормах, регулирующих типичные для несовершеннолетнего и членов его семьи общественные отношения, правовом статусе гражданина Российской Федерации (в том числе несовершеннолетнего), правонарушениях и их опасности для личности и общества</t>
  </si>
  <si>
    <t>15. Использовать полученные знания о праве и правовых нормах в практической деятельности, в повседневной жизни для осознанного выполнения гражданских обязанностей (для реализации и защиты прав человека и гражданина, прав потребителя и т.д.)</t>
  </si>
  <si>
    <t>16. Осваивать и применять знания о Конституции Российской Федерации, других нормативных правовых актах, содержании и значении правовых норм, об отраслях права, о правовых нормах, регулирующих типичные для несовершеннолетнего и членов его семьи общественные отношения (в гражданском, трудовом и семейном, административном, уголовном праве); о защите прав несовершеннолетних, о юридической ответственности (гражданско-правовой, дисциплинарной, административной, уголовной); сравнивать (в том числе устанавливать основания для сравнения) сферы регулирования различных отраслей права (гражданского, трудового, семейного, административного и уголовного), права и обязанности работника и работодателя, имущественные и личные неимущественные отношения</t>
  </si>
  <si>
    <t>17. Сравнивать (в том числе устанавливать основания для сравнения) деятельность людей, социальные объекты, явления, процессы в различных сферах общественной жизни, их элементы и основные функции; умение характеризовать традиционные российские духовно-нравственные ценности (в том числе защита человеческой жизни, прав и свобод человека, семья, созидательный труд, служение Отечеству, нормы морали и нравственности, гуманизм, милосердие, справедливость, взаимопомощь, коллективизм, историческое единство народов России, преемственность истории нашей Родины), государство как социальный институт</t>
  </si>
  <si>
    <t>20069 уч.</t>
  </si>
  <si>
    <t>7846 уч.</t>
  </si>
  <si>
    <t>975 уч.</t>
  </si>
  <si>
    <t>758781 уч.</t>
  </si>
  <si>
    <t>1. Соотносить события истории с историческими периодами, определять современников исторических событий, явлений, процессов (определять по описанию выдающихся государственных деятелей, деятелей культуры)</t>
  </si>
  <si>
    <t>2. Соотносить события истории с историческими периодами, определять современников исторических событий, явлений, процессов</t>
  </si>
  <si>
    <t>3. Анализировать текстовые, визуальные источники исторической информации; находить в визуальных памятниках изучаемой эпохи ключевые знаки, символы; раскрывать смысл (главную идею) высказывания, изображения</t>
  </si>
  <si>
    <t>4. Привлекать контекстную информацию при работе с историческими источниками</t>
  </si>
  <si>
    <t>5. Систематизировать факты по самостоятельно определяемому признаку (хронологии, принадлежности к историческим процессам, типологическим основаниям и другим), составлять систематические таблицы</t>
  </si>
  <si>
    <t>6. Анализировать текстовые, визуальные источники исторической информации; находить в визуальных памятниках изучаемой эпохи ключевые знаки, символы; раскрывать смысл (главную идею) высказывания, изображения</t>
  </si>
  <si>
    <t>7. Анализировать текстовые, визуальные источники исторической информации; выявлять особенности развития культуры в различные исторические эпохи</t>
  </si>
  <si>
    <t>8. Анализировать текстовые, визуальные источники исторической информации; выявлять особенности развития культуры в различные исторические эпохи</t>
  </si>
  <si>
    <t>9. Осваивать и применять знания о сущности права, о правоотношении как социальном и юридическом явлении, правовых нормах, регулирующих типичные для несовершеннолетнего и членов его семьи общественные отношения, правовом статусе гражданина Российской Федерации (в том числе несовершеннолетнего), организации государственной власти в Российской Федерации</t>
  </si>
  <si>
    <t>10. Осваивать и применять системы знаний о социальных свойствах человека, особенностях его взаимодействия с другими людьми, важности семьи как базового социального института; содержании и значении социальных норм, регулирующих общественные отношения, включая правовые нормы, регулирующие типичные для несовершеннолетнего и членов его семьи общественные отношения (в том числе нормы гражданского, трудового и семейного права, основы налогового законодательства);  умение оценивать собственные поступки и поведение других людей с точки зрения их соответствия моральным, правовым и иным видам социальных норм</t>
  </si>
  <si>
    <t>11. Осваивать и применять знания о Конституции Российской Федерации, других нормативных правовых актах, содержании и значении правовых норм, об отраслях права, о правовых нормах, регулирующих типичные для несовершеннолетнего и членов его семьи общественные отношения (в гражданском, трудовом и семейном, административном, уголовном праве); о защите прав несовершеннолетних, о юридической ответственности (гражданско-правовой, дисциплинарной, административной, уголовной)</t>
  </si>
  <si>
    <t>12. Владеть приёмами поиска и извлечения социальной информации (текстовой, графической) по заданной теме; умение анализировать, обобщать, систематизировать, конкретизировать и критически оценивать социальную информацию, включая экономико-статистическую, из адаптированных источников (в том числе учебных материалов) и публикаций СМИ, соотносить её с собственными знаниями о моральном и правовом регулировании поведения человека, личным социальным опытом, используя обществоведческие знания, формулировать выводы, подкрепляя их аргументами</t>
  </si>
  <si>
    <t>13. Осваивать и применять знания об экономической жизни общества, её основных проявлениях, экономических системах, собственности, механизме рыночного регулирования экономики, финансовых отношениях, роли государства в экономике, видах налогов, основах государственной бюджетной и денежно-кредитной политики, о влиянии государственной политики на развитие конкуренции</t>
  </si>
  <si>
    <t>14. Осваивать и применять знания об экономической жизни общества, её основных проявлениях, экономических системах, собственности, механизме рыночного регулирования экономики, финансовых отношениях, роли государства в экономике, видах налогов, основах государственной бюджетной и денежно-кредитной политики, о влиянии государственной политики на развитие конкуренции; умение оценивать собственные поступки и поведение других людей с точки зрения их соответствия моральным, правовым и иным видам социальных норм, экономической рациональности (включая вопросы, связанные с личными финансами и предпринимательской деятельностью, для оценки рисков осуществления финансовых махинаций, применения недобросовестных практик)</t>
  </si>
  <si>
    <t>15. Владеть приёмами поиска и извлечения социальной информации (текстовой, графической) по заданной теме; умение анализировать, обобщать, систематизировать, конкретизировать и критически оценивать социальную информацию, включая экономико-статистическую, из адаптированных источников (в том числе учебных материалов) и публикаций СМИ, соотносить её с собственными знаниями о моральном и правовом регулировании поведения человека, личным социальным опытом, используя обществоведческие знания, формулировать выводы, подкрепляя их аргументами</t>
  </si>
  <si>
    <t>16. Оценивать собственные поступки и поступки других людей с точки зрения их экономической рациональности (сложившиеся модели поведения производителей и потребителей; граждан, защищающих свои экономические интересы; для оценки рисков осуществления финансовых мошенничеств, применения недобросовестных практик)</t>
  </si>
  <si>
    <t>17.1. Приводить примеры информационных и компьютерных угроз</t>
  </si>
  <si>
    <t>17.2. Характеризовать риски и угрозы при использовании Интернета; характеризовать опасные явления цифровой среды</t>
  </si>
  <si>
    <t>18. Знать правила безопасного поведения при возникновении чрезвычайных ситуаций в быту, транспорте, в общественных местах, на природе; оценивать и прогнозировать неблагоприятные факторы обстановки и принимать обоснованные решения в опасных и чрезвычайных ситуациях, с учетом реальных условий и возможностей</t>
  </si>
  <si>
    <t>19. Оценивать, прогнозировать, характеризовать опасности в природной среде: дикие животные, змеи, насекомые и паукообразные, ядовитые грибы и растения; знать правила поведения для снижения риска возникновения чрезвычайных ситуаций природного и техногенного характера в природной среде</t>
  </si>
  <si>
    <t xml:space="preserve">20. Извлекать и использовать географическую информацию из различных источников (статистических, графических) для решения различных учебных и практико-ориентированных задач (различать динамику численности населения отдельных регионов России) </t>
  </si>
  <si>
    <t>21. Извлекать и использовать географическую информацию из различных источников (статистических, графических) для решения различных учебных и практико-ориентированных задач (различать динамику численности населения отдельных регионов России)</t>
  </si>
  <si>
    <t>22. Извлекать и использовать географическую информацию из различных источников (статистических, графических) для решения различных учебных и практико-ориентированных задач (различать динамику численности населения отдельных регионов России)</t>
  </si>
  <si>
    <t>23. Использовать источники географической информации (текстовые) для решения различных учебных и практико-ориентированных задач. Распознавать особенности компонентов природы отдельных территорий страны; использовать знания об особенностях компонентов природы отдельных территорий России, об особенностях взаимодействия природы и общества в пределах отдельных территорий</t>
  </si>
  <si>
    <t>24. Использовать источники географической информации (текстовые) для решения различных учебных и практико-ориентированных задач. Распознавать особенности компонентов природы отдельных территорий страны; использовать знания об особенностях компонентов природы отдельных территорий России, об особенностях взаимодействия природы и общества в пределах отдельных территорий</t>
  </si>
  <si>
    <t>384 уч.</t>
  </si>
  <si>
    <t>74 уч.</t>
  </si>
  <si>
    <t>20 уч.</t>
  </si>
  <si>
    <t>6277 уч.</t>
  </si>
  <si>
    <t>1. Соблюдать основные произносительные и акцентологические нормы современного русского литературного языка</t>
  </si>
  <si>
    <t>2. Анализировать и характеризовать высказывания с точки зрения соблюдения лексических норм современного русского литературного языка; соблюдать лексические нормы</t>
  </si>
  <si>
    <t>3. Анализировать и характеризовать высказывания с точки зрения соблюдения лексических норм современного русского литературного языка; соблюдать лексические нормы</t>
  </si>
  <si>
    <t>4. Анализировать и характеризовать высказывания с точки зрения соблюдения морфологических норм современного русского литературного языка; соблюдать морфологические нормы</t>
  </si>
  <si>
    <t>5. Анализировать, характеризовать и оценивать высказывания с точки зрения основных норм согласования сказуемого с подлежащим, употребления падежной и предложно-падежной формы управляемого слова в словосочетании, употребления однородных членов предложения, причастного и деепричастного оборотов (в рамках изученного) и др.; соблюдать синтаксические нормы</t>
  </si>
  <si>
    <t>6. Выполнять орфографический анализ слова; соблюдать правила орфографии (Правописание гласных и согласных в корне)</t>
  </si>
  <si>
    <t>7. Выполнять орфографический анализ слова; соблюдать правила орфографии (Употребление разделительных ъ и ь. Правописание приставок. Буквы ы – и после приставок)</t>
  </si>
  <si>
    <t>8. Выполнять орфографический анализ слова; соблюдать правила орфографии (Правописание суффиксов (кроме суффиксов причастий, деепричастий))</t>
  </si>
  <si>
    <t>9. Выполнять орфографический анализ слова; соблюдать правила орфографии (Правописание личных окончаний глаголов, суффиксов причастий, деепричастий)</t>
  </si>
  <si>
    <t>10. Выполнять орфографический анализ слова; соблюдать правила орфографии (Правописание не и ни)</t>
  </si>
  <si>
    <t>11. Выполнять орфографический анализ слова; соблюдать правила орфографии (Слитное, дефисное и раздельное написание слов разных частей речи)</t>
  </si>
  <si>
    <t>12. Выполнять орфографический анализ слова;  соблюдать правила орфографии (Правописание -н- и -нн- в словах различных частей речи)</t>
  </si>
  <si>
    <t>13. Выполнять пунктуационный анализ предложения; соблюдать правила пунктуации (Знаки препинания в предложениях с однородными членами. Знаки препинания в сложном предложении)</t>
  </si>
  <si>
    <t>14. Выполнять пунктуационный анализ предложения; соблюдать правила пунктуации (Знаки препинания при обособлении)</t>
  </si>
  <si>
    <t>15. Выполнять пунктуационный анализ предложения; соблюдать правила пунктуации (Знаки препинания в предложениях с вводными конструкциями, обращениями, междометиями)</t>
  </si>
  <si>
    <t>16. Выполнять пунктуационный анализ предложения; соблюдать правила пунктуации (Знаки препинания в сложном предложении)</t>
  </si>
  <si>
    <t>17. Выполнять пунктуационный анализ предложения; соблюдать правила пунктуации (Знаки препинания в сложном предложении с разными видами связи)</t>
  </si>
  <si>
    <t>18. Выполнять пунктуационный анализ предложения</t>
  </si>
  <si>
    <t>19. Понимать, анализировать и комментировать основную и дополнительную, явную и скрытую (подтекстовую) информацию текстов, воспринимаемых зрительно</t>
  </si>
  <si>
    <t>20. Применять знания о тексте, его основных признаках, структуре и видах представленной в нём информации в речевой практике. Выявлять логико-смысловые отношения между предложениями в тексте</t>
  </si>
  <si>
    <t>21. Выполнять лексический анализ слова</t>
  </si>
  <si>
    <t>7572 уч.</t>
  </si>
  <si>
    <t>3211 уч.</t>
  </si>
  <si>
    <t>515 уч.</t>
  </si>
  <si>
    <t>223430 уч.</t>
  </si>
  <si>
    <t>1. Решать текстовые задачи разных типов, выполнять вычисление значений и преобразования выражений</t>
  </si>
  <si>
    <t>2. Решать задачи с прикладным содержанием, выполнять вычисления и преобразования</t>
  </si>
  <si>
    <t>3. Выполнять вычисление значений и преобразования выражений</t>
  </si>
  <si>
    <t>4. Оценивать форму и размеры объектов окружающего мира. Использовать при решении задач изученные факты и теоремы планиметрии</t>
  </si>
  <si>
    <t>5. Извлекать информацию, представленную в таблицах, на диаграммах, графиках</t>
  </si>
  <si>
    <t>6. Проводить анализ утверждений, устанавливать их истинность</t>
  </si>
  <si>
    <t>7. Вычислять в простейших случаях вероятности событий</t>
  </si>
  <si>
    <t>8. Решать рациональные, показательные и логарифмические неравенства. Выполнять вычисление значений и преобразования выражений</t>
  </si>
  <si>
    <t>9. Выполнять анализ свойств функции с использованием графической иллюстрации, применять начальные знания о производной функции</t>
  </si>
  <si>
    <t>10. Решать уравнения, неравенства и системы с помощью различных приемов</t>
  </si>
  <si>
    <t>11. Решать текстовые задачи разных типов; строить и исследовать простейшие математические модели</t>
  </si>
  <si>
    <t>12. Решать простейшие задачи стереометрии с использованием основных понятий и формул</t>
  </si>
  <si>
    <t>632 уч.</t>
  </si>
  <si>
    <t>143 уч.</t>
  </si>
  <si>
    <t>21 уч.</t>
  </si>
  <si>
    <t>29946 уч.</t>
  </si>
  <si>
    <t>1. Владение теоретическим аппаратом, позволяющим осуществлять представление заданного натурального числа в различных системах счисления.  Развёрнутая запись целых чисел в позиционной системе счисления. Свойства позиционной записи числа: количество цифр в записи. Алгоритм перевода целого числа из P-ичной системы счисления в десятичную. Алгоритм перевода конечной P-ичной дроби в десятичную</t>
  </si>
  <si>
    <t>2. Выполнять преобразования логических выражений, используя законы алгебры логики. Логические операции. Таблицы истинности. Логические выражения. Логические тождества. Логические операции и операции над множествами. Законы алгебры логики. Эквивалентные преобразования логических выражений. Логические уравнения и системы уравнений. Логические функции. Зависимость количества возможных логических функций от количества аргументов</t>
  </si>
  <si>
    <t>3. Графы. Основные понятия. Виды графов. Описание графов с помощью матриц смежности, весовых матриц, списков смежности. Решение алгоритмических задач, связанных с анализом графов (построение оптимального пути между вершинами графа, определение количества различных путей между вершинами ориентированного ациклического графа). Владение теоретическим аппаратом, позволяющим определять кратчайший путь во взвешенном графе и количество путей между вершинами  графа (считывать данные в разных типах информационных моделей)</t>
  </si>
  <si>
    <t>4. Умение использовать табличные (реляционные) базы данных, в частности, выполнять поиск записей в базе данных; умение использовать электронные таблицы для анализа, представления и обработки данных; умение использовать компьютерно-математические модели для анализа объектов и процессов</t>
  </si>
  <si>
    <t>5. Двоичное кодирование. Равномерные и неравномерные коды. Декодирование сообщений, записанных с помощью неравномерных кодов. Условие Фано. Построение однозначно декодируемых кодов с помощью дерева. Умение строить неравномерные коды, допускающие однозначное декодирование сообщений (префиксные коды)</t>
  </si>
  <si>
    <t>6. Умение использовать табличные (реляционные) базы данных, в частности, наполнять разработанную базу данных, умение обработки данных (включая вычисление суммы, среднего арифметического, наибольшего и наименьшего значений, решение уравнений). Владение понятиями абсолютной и относительной адресации</t>
  </si>
  <si>
    <t>7. Умение читать и понимать программы, реализующие несложные алгоритмы обработки числовых и текстовых данных на выбранном для изучения универсальном языке программирования высокого уровня. Определение возможных результатов работы простейших алгоритмов управления исполнителями и вычислительных алгоритмов. Определение исходных данных, при которых алгоритм может дать требуемый результат</t>
  </si>
  <si>
    <t>8. Наличие представлений о компьютерных сетях, о базовых принципах организации и функционирования компьютерных сетей. Сетевые протоколы. Сеть Интернет. Адресация в сети Интернет. Протоколы стека TCP/IP. Система доменных имён. Разделение IP-сети на подсети с помощью масок подсетей</t>
  </si>
  <si>
    <t>9. Символ. Алфавит. Мощность алфавита. Двоичный алфавит. Количество всевозможных слов (кодовых комбинаций) фиксированной длины в двоичном алфавите. Преобразование любого алфавита к двоичному. Количество различных слов фиксированной длины в алфавите определённой мощности.
Кодирование символов одного алфавита с помощью кодовых слов в другом алфавите, кодовая таблица, декодирование. Понимание основных принципов дискретизации различных видов информации, умение определять информационный объём текстовых, графических и звуковых данных при заданных параметрах дискретизации</t>
  </si>
  <si>
    <t>10. Граф. Вершина, ребро, путь. Ориентированные и неориентированные графы. Длина (вес) ребра. Весовая матрица графа. Длина пути между вершинами графа. Поиск оптимального пути в графе. Начальная вершина (источник) и конечная вершина (сток) в ориентированном графе. Вычисление количества путей в направленном ациклическом графе. Владение теоретическим аппаратом, позволяющим определять кратчайший путь во взвешенном графе и количество путей между вершинами графа</t>
  </si>
  <si>
    <t>11. Владение методами поиска информации в сети Интернет, умение критически оценивать информацию, полученную из сети Интернет. Умение записывать логические выражения с использованием дизъюнкции, конъюнкции и отрицания, определять истинность логических выражений, если известны значения истинности входящих в него переменных. Владеть понятиями: множество, пересечение, объединения</t>
  </si>
  <si>
    <t xml:space="preserve">12. Умение читать и понимать программы, анализировать алгоритмы с использованием таблиц трассировки, определять без использования компьютера результаты выполнения несложных программ, при заданных исходных данных, модифицировать готовые программы для решения новых задач.  Иметь представление о рекурентных формулах, рекурсивных процедурах и функциях. Уметь выявлять закономерности в последовательностях
</t>
  </si>
  <si>
    <t>13. Умение реализовывать на выбранном для изучения языке программирования высокого уровня (Паскаль, Python, Java, C++, C#) типовые алгоритмы обработки чисел, числовых последовательностей и массивов (читать  фрагмент программы на языке программирования и исправлять допущенные ошибки)</t>
  </si>
  <si>
    <t>153 уч.</t>
  </si>
  <si>
    <t>91 уч.</t>
  </si>
  <si>
    <t>40 уч.</t>
  </si>
  <si>
    <t>10613 уч.</t>
  </si>
  <si>
    <t>1. Использовать знания об основных географических закономерностях для определения и сравнения свойств изученных географических объектов, явлений и процессов</t>
  </si>
  <si>
    <t>2. Применять знания о размещении основных географических объектов; выбирать и использовать источники географической информации для определения положения и взаиморасположения объектов в пространстве</t>
  </si>
  <si>
    <t xml:space="preserve">3. Выбирать и использовать источники географической информации (картографические) для решения различных учебных и практико-ориентированных задач; приводить примеры субъектов Российской  Федерации / стран, лидирующих по производству основных видов промышленной и сельскохозяйственной продукции                                                                                                                                                                               </t>
  </si>
  <si>
    <t xml:space="preserve">4. Использовать источники географической информации (картографические, текстовые) для решения практико-ориентированных задач </t>
  </si>
  <si>
    <t>5. Использовать источники географической информации (картографические, текстовые) для решения практико-ориентированных задач</t>
  </si>
  <si>
    <t xml:space="preserve">6. Использовать источники географической информации (картографические, текстовые) для решения практико-ориентированных задач </t>
  </si>
  <si>
    <t xml:space="preserve">7. Применение знаний о размещении основных географических объектов и территориальной организации природы и общества для решения практико-ориентированных задач в контексте реальной жизни                                                        </t>
  </si>
  <si>
    <t xml:space="preserve">8. Использовать источники географической информации (картографические, текстовые) для решения практико-ориентированных задач </t>
  </si>
  <si>
    <t>9. Применять изученные социально-экономические понятия для решения учебных и (или) практико-ориентированных задач. Распознавать географические аспекты и тенденции развития природных, социально-экономических и геоэкологических объектов, процессов и явлений</t>
  </si>
  <si>
    <t>10. Определять и сравнивать по разным источникам информации географические аспекты и тенденции развития природных, социально-экономических и геоэкологических объектов, процессов и явлений; анализировать и интерпретировать полученные данные, критически их оценивать, формулировать выводы</t>
  </si>
  <si>
    <t>11. Использовать знания об основных географических закономерностях для определения и сравнения свойств изученных географических объектов, процессов и явлений; устанавливать взаимосвязи между социально-экономическими и геоэкологическими процессами и явлениями; анализировать и интерпретировать данные, критически их оценивать</t>
  </si>
  <si>
    <t>12. Использовать знания об основных географических закономерностях для сравнения структуры экономики аграрных, индустриальных и постиндустриальных стран; сравнивать качественные и количественные показатели, характеризующие регионы и страны, а также географические процессы и явления, происходящие в них; определять и сравнивать географические факторы международной хозяйственной специализации отдельных стран с использованием источников географической информации</t>
  </si>
  <si>
    <t xml:space="preserve">13. Применять понятие ресурсообеспеченность для решения учебных и (или) практико-ориентированных задач
</t>
  </si>
  <si>
    <t>14. Осваивать и применять знания о размещении основных географических объектов; выбирать и использовать источники географической информации для определения положения и взаиморасположения объектов в пространстве</t>
  </si>
  <si>
    <t>15. Применять знания о размещении основных географических объектов и территориальной организации природы и общества; владеть географической терминологией и системой географических понятий; различать географические процессы и явления и распознавать их проявления в повседневной жизни; объяснять изученные природные, социально-экономические и геоэкологические процессы и явления; классифицировать  географические объекты, процессы и явления</t>
  </si>
  <si>
    <t>16. Устанавливать взаимосвязи между социально-экономическими и геоэкологическими процессами и явлениями, между природными условиями и природно-ресурсным капиталом и отраслевой структурой хозяйства стран; объяснять изученные социально-экономические и геоэкологические процессы и явления; оценивать географические факторы, определяющие сущность и динамику важнейших социально-экономических и геоэкологических процессов для решения практических задач</t>
  </si>
  <si>
    <t>17K1. Оценивать различные подходы к решению геоэкологических проблем, различные точки зрения по актуальным экологическим и социально-экономическим проблемам мира и России; формулировать выводы и заключения на основе анализа и интерпретации информации из различных источников</t>
  </si>
  <si>
    <t xml:space="preserve">17K2. Применять понятия в контексте геоэкологических проблем для решения учебных и (или) практико-ориентированных задач </t>
  </si>
  <si>
    <t>2307 уч.</t>
  </si>
  <si>
    <t>691 уч.</t>
  </si>
  <si>
    <t>192 уч.</t>
  </si>
  <si>
    <t>88559 уч.</t>
  </si>
  <si>
    <t>1. Владеть знаниями об обществе как целостной развивающейся системе в единстве и взаимодействии основных сфер и социальных институтов; общественных потребностях и общественных отношениях; социальной динамике и ее формах; об историческом и этническом многообразии культур, связи духовной и материальной культуры, особенностях профессиональной деятельности в области науки и культуры</t>
  </si>
  <si>
    <t>2. Уметь определять смысл, различать признаки научных понятий и использовать понятийный аппарат при анализе и оценке социальных явлений; классифицировать и типологизировать на основе предложенных критериев используемые в социальных науках понятия и термины, отражающие явления  и процессы социальной действительности</t>
  </si>
  <si>
    <t>3. Классифицировать и типологизировать на основе предложенных критериев используемые в социальных науках понятия и термины, отражающие социальные явления и процессы</t>
  </si>
  <si>
    <t>4. Владеть знаниями об обществе как целостной развивающейся системе в единстве и взаимодействии основных сфер и социальных институтов; общественных потребностях и общественных отношениях; социальной динамике и ее формах; особенностях процесса цифровизации и влияния массовых коммуникаций на все сферы жизни общества; глобальных проблемах и вызовах современности; перспективах развития современного общества, тенденциях развития Российской Федерации; человеке как субъекте общественных отношений и сознательной деятельности; особенностях социализации личности и ее этапах в современных условиях; деятельности и ее структуре</t>
  </si>
  <si>
    <t>5. Владеть знаниями об историческом и этническом многообразии культур, связи духовной и материальной культуры, особенностях профессиональной деятельности в области науки и культуры; классифицировать и типологизировать на основе предложенных критериев используемые в социальных науках понятия и термины, отражающие явления и процессы социальной действительности, в том числе: виды и формы деятельности; формы познания, культуры; виды знания, науки, религий; виды и уровни образования в Российской Федерации</t>
  </si>
  <si>
    <t>6. Владеть знаниями об экономике как науке и хозяйстве, роли государства в экономике, в том числе государственной политике поддержки малого бизнеса и предпринимательства, конкуренции и импортозамещения, особенностях рыночных отношений в современной экономике</t>
  </si>
  <si>
    <t>7. Классифицировать и типологизировать на основе предложенных критериев используемые в социальных науках понятия и термины, отражающие явления  и процессы социальной действительности, в том числе: виды налоговых систем, издержек производства, безработицы, финансовых услуг; типы и виды рыночных структур; факторы производства; источники финансирования предприятий</t>
  </si>
  <si>
    <t>8. Классифицировать и типологизировать на основе предложенных критериев используемые в социальных науках понятия и термины, отражающие явления  и процессы социальной действительности, в том числе: виды налоговых систем, издержек производства, безработицы, финансовых услуг; типы и виды рыночных структур; факторы производства; источники финансирования предприятий</t>
  </si>
  <si>
    <t>9. Уметь устанавливать, выявлять, объяснять и конкретизировать примерами причинно-следственные, функциональные, иерархические и другие связи экономической деятельности и проблем устойчивого развития; макроэкономических показателей и качества жизни; спроса и предложения; отражать связи социальных объектов и явлений с помощью различных знаковых систем, в том числе в графиках</t>
  </si>
  <si>
    <t>10. Уметь определять смысл, различать признаки научных понятий и использовать понятийный аппарат при анализе и оценке социальных явлений, включая понятия: социальные общности, социальные группы и отношения между ними, социальная стратификация, социальное неравенство, социальный статус, социальная роль, социальная мобильность, семья и брак, этнические общности, нация, социальные нормы, социальный контроль и самоконтроль, социальный конфликт; классифицировать и типологизировать на основе предложенных критериев используемые в социальных науках понятия и термины, отражающие социальные явления и процессы</t>
  </si>
  <si>
    <t>11. Уметь устанавливать, выявлять причинно-следственные, функциональные, иерархические и другие связи; отражать связи социальных объектов и явлений с помощью различных знаковых систем, в том числе в диаграммах</t>
  </si>
  <si>
    <t>12. Уметь устанавливать, выявлять причинно-следственные, функциональные, иерархические и другие связи, функции  социальных норм, включая нормы права, государства, субъектов и органов государственной власти в Российской Федерации</t>
  </si>
  <si>
    <t>13. Классифицировать и типологизировать на основе предложенных критериев используемые в социальных науках понятия и термины, отражающие социальные явления и процессы, в том числе права и свободы человека и гражданина Российской Федерации, конституционные обязанности гражданина Российской Федерации</t>
  </si>
  <si>
    <t>14. Уметь определять смысл, различать признаки научных понятий и использовать понятийный аппарат при анализе и оценке социальных явлений включая понятия: право, источник права, система права, норма права, отрасль права, институт права, правонарушение, юридическая ответственность, нормативный правовой акт, закон, подзаконный акт, законодательный процесс, правовой статус, гражданство Российской Федерации; уметь устанавливать, выявлять причинно-следственные, функциональные, иерархические и другие связи системы права, нормативно-правовых актов, прав, свобод и обязанностей</t>
  </si>
  <si>
    <t>15. Классифицировать и типологизировать на основе предложенных критериев используемые в социальных науках понятия и термины, отражающие социальные явления и процессы, в том числе: способы защиты гражданских прав, правоохранительные органы; организационно-правовые формы юридических лиц; права и обязанности работников и работодателей; дисциплинарные взыскания; налоги и сборы в Российской Федерации; права и обязанности налогоплательщиков; уметь устанавливать, выявлять причинно-следственные, функциональные, иерархические и другие связи системы права, нормативно-правовых актов, прав, свобод и обязанностей</t>
  </si>
  <si>
    <t>16. Классифицировать и типологизировать на основе предложенных критериев используемые в социальных науках понятия и термины, отражающие социальные явления и процессы, в том числе: способы защиты гражданских прав,  права и обязанности работников и работодателей; уметь устанавливать, выявлять причинно-следственные, функциональные, иерархические и другие связи системы права, нормативно-правовых актов, прав, свобод и обязанностей</t>
  </si>
  <si>
    <t>17K1. Осуществлять учебно-исследовательскую и проектную деятельность с использованием полученных знаний, представлять ее результаты в виде завершенных проектов, творческих работ социальной и междисциплинарной направленности; готовить письменные работы (развернутые ответы, сочинения) по изученным темам; уметь определять смысл, различать признаки научных понятий и использовать понятийный аппарат при анализе и оценке социальных явлений, при изложении собственных суждений и построении устных и письменных высказываний</t>
  </si>
  <si>
    <t>17K2. Применять знания, полученные при изучении разделов курса для анализа инфрмации, полученной из источников разного типа, включая официальные публикации на интернет-ресурсах государственных органов, нормативные правовые акты, государственные документы стратегического характера, публикации в СМИ; использовать ключевые понятия, теоретические положения для объяснения явлений социальной действительности; уметь использовать понятийный аппарат при анализе и оценке социальных явлений, при изложении собственных суждений и построении письменных высказываний</t>
  </si>
  <si>
    <t>17K3. Делать обоснованные выводы, различать отдельные компоненты в информационном сообщении, выделять факты, выводы, оценочные суждения, мнения; уметь использовать понятийный аппарат при анализе и оценке социальных явлений при изложении собственных суждений и построении письменных высказываний</t>
  </si>
  <si>
    <t>17K4. Конкретизировать теоретические положения фактами социальной действительности, модельными ситуациями, примерами из личного социального опыта; уметь использовать понятийный аппарат при анализе и оценке социальных явлений при изложении собственных суждений и построении письменных высказываний</t>
  </si>
  <si>
    <t>19818 уч.</t>
  </si>
  <si>
    <t>7664 уч.</t>
  </si>
  <si>
    <t>960 уч.</t>
  </si>
  <si>
    <t>633891 уч.</t>
  </si>
  <si>
    <t>1. Характеризовать деятельность исторических личностей в рамках событий, процессов истории России</t>
  </si>
  <si>
    <t>2. Устанавливать причинно-следственные, пространственные, временные связи между историческими событиями, явлениями, процессами на основе анализа исторической ситуации</t>
  </si>
  <si>
    <t>3. Называть наиболее значимые события истории России; определять и объяснять их значение для истории России и человечества в целом</t>
  </si>
  <si>
    <t>4. Определять на основе информации, представленной в письменном историческом источнике, характерные признаки описываемых событий, явлений, процессов истории России</t>
  </si>
  <si>
    <t>5. Проводить атрибуцию визуальных и аудиовизуальных исторических источников по истории России (определять авторство, время создания, события, связанные с историческими источниками)</t>
  </si>
  <si>
    <t xml:space="preserve">6. Проводить атрибуцию визуальных и аудиовизуальных исторических источников по истории России (определять авторство, время создания, события, связанные с историческими источниками)
</t>
  </si>
  <si>
    <t>7. Критически анализировать для решения познавательной задачи аутентичные исторические источники разных типов; определять события, явления, процессы, которым посвящены визуальные источники исторической информации, соотносить их с историческим периодом; привлекать контекстную информацию при работе с историческими источниками</t>
  </si>
  <si>
    <t>8. Уметь устанавливать, выявлять причинно-следственные, функциональные, иерархические и другие связи макроэкономических показателей и качества жизни; спроса и предложения</t>
  </si>
  <si>
    <t>9. Классифицировать и типологизировать на основе предложенных критериев используемые в социальных науках понятия и термины, отражающие явления и процессы социальной действительности, в том числе: виды налоговых систем; налоговая система Российской Федерации</t>
  </si>
  <si>
    <t>10. Конкретизировать теоретические положения о конституционных принципах национальной политики в Российской Федерации; основах конституционного строя Российской Федерации; владеть знаниями о системе прав, свобод и обязанностей человека и гражданина в Российской Федерации; классифицировать и типологизировать используемые в социальных науках понятия и термины, отражающие социальные явления и процессы, в том числе формы государства</t>
  </si>
  <si>
    <t>11. Уметь устанавливать, выявлять причинно-следственные, функциональные, иерархические и другие связи, характеризовать функции субъектов и органов государственной власти в Российской Федерации</t>
  </si>
  <si>
    <t>12. Уметь определять смысл, различать признаки научных понятий и использовать понятийный аппарат при анализе и оценке социальных явлений,  включая понятия: семья и брак, система права, норма права, отрасль права, институт права, правонарушение, юридическая ответственность, нормативный правовой акт, правовой статус, гражданство Российской Федерации</t>
  </si>
  <si>
    <t>13. Уметь определять смысл, различать признаки научных понятий и использовать понятийный аппарат при анализе и оценке социальных явлений пpи излoжeнии co6cтвeнныx cyждeний и пocтpoeнии пиcьмeнныx выcкaзывaний, включая понятия: семья и брак, общество и его типы, образование, наука, экономическая система, экономический рост; владеть знаниями об экономике как науке и хозяйстве, роли государства в экономике, в том числе государственной политике поддержки малого бизнеса и предпринимательства, конкуренции, особенностях рыночных отношений, особенностях профессиональной деятельности в экономической и финансовой сферах</t>
  </si>
  <si>
    <t>14. Уметь устанавливать, выявлять, объяснять причинно-следственные, функциональные, иерархические и другие связи; отражать связи социальных объектов и явлений с помощью различных знаковых систем, в том числе в таблицах, схемах, диаграммах, графиках</t>
  </si>
  <si>
    <t>15. Оценивать и характеризовать риски возникновения экстремальных и чрезвычайных ситуаций, знать порядок действий в экстремальных и чрезвычайных ситуациях (в быту, транспорте, общественных местах, в природной среде, в социуме)</t>
  </si>
  <si>
    <t xml:space="preserve">16. Оценивать риски природных чрезвычайных ситуаций, вызванных опасными явлениями и процессами; знать порядок действий при чрезвычайных ситуациях природного характера; характеризовать природные чрезвычайные ситуации, вызванные опасными явлениями и процессами; знать правила безопасного поведения при природных чрезвычайных ситуациях, вызванных опасными явлениями и процессами                                                 </t>
  </si>
  <si>
    <t>17. Анализировать, интерпретировать информацию из различных источников; использовать различные источники географической информации для решения учебных и (или) практико-ориентированных задач</t>
  </si>
  <si>
    <t xml:space="preserve">18. Владеть географической терминологией и системой базовых географических понятий: применять понятия для решения учебных и (или) практико-ориентированных задач                             </t>
  </si>
  <si>
    <t>19. Использовать источники географической информации для определения положения и взаиморасположения объектов в пространстве</t>
  </si>
  <si>
    <t>20. Использовать географические знания об особенностях взаимодействия природы и общества для решения учебных и (или) практико-ориентированных задач</t>
  </si>
  <si>
    <t>Распределение первичных баллов</t>
  </si>
  <si>
    <t>Предмет</t>
  </si>
  <si>
    <t>Курс</t>
  </si>
  <si>
    <t>ГАПОУ "СГК"</t>
  </si>
  <si>
    <t>2 курс</t>
  </si>
  <si>
    <t xml:space="preserve">Математика </t>
  </si>
  <si>
    <t>1 курс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</si>
</sst>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Georgia"/>
    </font>
    <font>
      <b/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1" fillId="0" borderId="2" xfId="0" applyFont="1" applyBorder="1"/>
    <xf numFmtId="0" fontId="0" fillId="0" borderId="3" xfId="0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2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2" borderId="1" xfId="0" applyFill="1" applyBorder="1"/>
    <xf numFmtId="1" fontId="0" fillId="3" borderId="0" xfId="0" applyNumberFormat="1" applyFill="1"/>
    <xf numFmtId="0" fontId="3" fillId="3" borderId="0" xfId="0" applyFont="1" applyFill="1" applyAlignment="1">
      <alignment horizontal="center"/>
    </xf>
    <xf numFmtId="0" fontId="4" fillId="4" borderId="1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3" fillId="5" borderId="10" xfId="0" applyFont="1" applyFill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/>
    </xf>
    <xf numFmtId="0" fontId="3" fillId="5" borderId="1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showGridLines="0" workbookViewId="0">
      <selection activeCell="Q8" sqref="Q8"/>
    </sheetView>
  </sheetViews>
  <sheetFormatPr defaultRowHeight="15" x14ac:dyDescent="0.25"/>
  <cols>
    <col min="1" max="3" width="32" customWidth="1"/>
  </cols>
  <sheetData>
    <row r="1" spans="1:17" ht="18" x14ac:dyDescent="0.25">
      <c r="A1" s="5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2"/>
    </row>
    <row r="2" spans="1:17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3"/>
    </row>
    <row r="3" spans="1:17" x14ac:dyDescent="0.25">
      <c r="A3" s="7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3"/>
    </row>
    <row r="4" spans="1:17" x14ac:dyDescent="0.25">
      <c r="A4" s="7" t="s">
        <v>2</v>
      </c>
      <c r="B4" s="3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3"/>
    </row>
    <row r="5" spans="1:17" x14ac:dyDescent="0.25">
      <c r="A5" s="7" t="s">
        <v>4</v>
      </c>
      <c r="B5" s="3">
        <v>20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3"/>
    </row>
    <row r="6" spans="1:17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3"/>
    </row>
    <row r="7" spans="1:17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3"/>
    </row>
    <row r="8" spans="1:17" x14ac:dyDescent="0.25">
      <c r="A8" s="8" t="s">
        <v>7</v>
      </c>
      <c r="B8" s="10" t="s">
        <v>8</v>
      </c>
      <c r="C8" s="10" t="s">
        <v>9</v>
      </c>
      <c r="D8" s="11"/>
      <c r="E8" s="11">
        <v>1</v>
      </c>
      <c r="F8" s="11">
        <v>2</v>
      </c>
      <c r="G8" s="11">
        <v>3</v>
      </c>
      <c r="H8" s="11">
        <v>4</v>
      </c>
      <c r="I8" s="11" t="s">
        <v>10</v>
      </c>
      <c r="J8" s="11" t="s">
        <v>11</v>
      </c>
      <c r="K8" s="11" t="s">
        <v>12</v>
      </c>
      <c r="L8" s="11" t="s">
        <v>13</v>
      </c>
      <c r="M8" s="11" t="s">
        <v>14</v>
      </c>
      <c r="N8" s="11" t="s">
        <v>15</v>
      </c>
      <c r="O8" s="11" t="s">
        <v>16</v>
      </c>
      <c r="P8" s="11" t="s">
        <v>17</v>
      </c>
      <c r="Q8" s="14" t="s">
        <v>18</v>
      </c>
    </row>
    <row r="9" spans="1:17" x14ac:dyDescent="0.25">
      <c r="A9" s="3"/>
      <c r="B9" s="3"/>
      <c r="C9" s="3"/>
      <c r="D9" s="4" t="s">
        <v>19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3</v>
      </c>
      <c r="K9" s="3">
        <v>2</v>
      </c>
      <c r="L9" s="3">
        <v>1</v>
      </c>
      <c r="M9" s="3">
        <v>2</v>
      </c>
      <c r="N9" s="3">
        <v>2</v>
      </c>
      <c r="O9" s="3">
        <v>2</v>
      </c>
      <c r="P9" s="3">
        <v>2</v>
      </c>
      <c r="Q9" s="3">
        <v>1</v>
      </c>
    </row>
    <row r="10" spans="1:17" x14ac:dyDescent="0.25">
      <c r="A10" s="3" t="s">
        <v>20</v>
      </c>
      <c r="B10" s="3">
        <v>263</v>
      </c>
      <c r="C10" s="3">
        <v>7005</v>
      </c>
      <c r="D10" s="3"/>
      <c r="E10" s="3">
        <v>60.34</v>
      </c>
      <c r="F10" s="3">
        <v>86.77</v>
      </c>
      <c r="G10" s="3">
        <v>58.57</v>
      </c>
      <c r="H10" s="3">
        <v>76.77</v>
      </c>
      <c r="I10" s="3">
        <v>78.16</v>
      </c>
      <c r="J10" s="3">
        <v>74.64</v>
      </c>
      <c r="K10" s="3">
        <v>64.48</v>
      </c>
      <c r="L10" s="3">
        <v>67.02</v>
      </c>
      <c r="M10" s="3">
        <v>66.67</v>
      </c>
      <c r="N10" s="3">
        <v>60.12</v>
      </c>
      <c r="O10" s="3">
        <v>71.78</v>
      </c>
      <c r="P10" s="3">
        <v>61.76</v>
      </c>
      <c r="Q10" s="3">
        <v>74.489999999999995</v>
      </c>
    </row>
    <row r="11" spans="1:17" x14ac:dyDescent="0.25">
      <c r="A11" s="3" t="s">
        <v>21</v>
      </c>
      <c r="B11" s="3">
        <v>16</v>
      </c>
      <c r="C11" s="3">
        <v>333</v>
      </c>
      <c r="D11" s="3"/>
      <c r="E11" s="3">
        <v>67.87</v>
      </c>
      <c r="F11" s="3">
        <v>94.59</v>
      </c>
      <c r="G11" s="3">
        <v>57.66</v>
      </c>
      <c r="H11" s="3">
        <v>83.18</v>
      </c>
      <c r="I11" s="3">
        <v>67.569999999999993</v>
      </c>
      <c r="J11" s="3">
        <v>70.069999999999993</v>
      </c>
      <c r="K11" s="3">
        <v>54.5</v>
      </c>
      <c r="L11" s="3">
        <v>57.36</v>
      </c>
      <c r="M11" s="3">
        <v>64.86</v>
      </c>
      <c r="N11" s="3">
        <v>59.16</v>
      </c>
      <c r="O11" s="3">
        <v>75.08</v>
      </c>
      <c r="P11" s="3">
        <v>68.17</v>
      </c>
      <c r="Q11" s="3">
        <v>67.569999999999993</v>
      </c>
    </row>
    <row r="12" spans="1:17" x14ac:dyDescent="0.25">
      <c r="A12" s="3" t="s">
        <v>22</v>
      </c>
      <c r="B12" s="3">
        <v>2</v>
      </c>
      <c r="C12" s="3">
        <v>41</v>
      </c>
      <c r="D12" s="3"/>
      <c r="E12" s="3">
        <v>56.1</v>
      </c>
      <c r="F12" s="3">
        <v>100</v>
      </c>
      <c r="G12" s="3">
        <v>56.1</v>
      </c>
      <c r="H12" s="3">
        <v>73.17</v>
      </c>
      <c r="I12" s="3">
        <v>58.54</v>
      </c>
      <c r="J12" s="3">
        <v>71.540000000000006</v>
      </c>
      <c r="K12" s="3">
        <v>51.22</v>
      </c>
      <c r="L12" s="3">
        <v>53.66</v>
      </c>
      <c r="M12" s="3">
        <v>56.1</v>
      </c>
      <c r="N12" s="3">
        <v>46.34</v>
      </c>
      <c r="O12" s="3">
        <v>65.849999999999994</v>
      </c>
      <c r="P12" s="3">
        <v>62.2</v>
      </c>
      <c r="Q12" s="3">
        <v>70.73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3"/>
  <sheetViews>
    <sheetView showGridLines="0" workbookViewId="0">
      <selection activeCell="V8" sqref="V8"/>
    </sheetView>
  </sheetViews>
  <sheetFormatPr defaultRowHeight="15" x14ac:dyDescent="0.25"/>
  <cols>
    <col min="1" max="3" width="32" customWidth="1"/>
  </cols>
  <sheetData>
    <row r="1" spans="1:22" ht="18" x14ac:dyDescent="0.25">
      <c r="A1" s="5" t="s">
        <v>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12"/>
    </row>
    <row r="2" spans="1:22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3"/>
    </row>
    <row r="3" spans="1:22" x14ac:dyDescent="0.25">
      <c r="A3" s="7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3"/>
    </row>
    <row r="4" spans="1:22" x14ac:dyDescent="0.25">
      <c r="A4" s="7" t="s">
        <v>2</v>
      </c>
      <c r="B4" s="3" t="s">
        <v>29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3"/>
    </row>
    <row r="5" spans="1:22" x14ac:dyDescent="0.25">
      <c r="A5" s="7" t="s">
        <v>4</v>
      </c>
      <c r="B5" s="3">
        <v>21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3"/>
    </row>
    <row r="6" spans="1:22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13"/>
    </row>
    <row r="7" spans="1:22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13"/>
    </row>
    <row r="8" spans="1:22" x14ac:dyDescent="0.25">
      <c r="A8" s="8" t="s">
        <v>7</v>
      </c>
      <c r="B8" s="10" t="s">
        <v>8</v>
      </c>
      <c r="C8" s="10" t="s">
        <v>9</v>
      </c>
      <c r="D8" s="11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1">
        <v>13</v>
      </c>
      <c r="R8" s="11">
        <v>14</v>
      </c>
      <c r="S8" s="11">
        <v>15</v>
      </c>
      <c r="T8" s="11">
        <v>16</v>
      </c>
      <c r="U8" s="11" t="s">
        <v>38</v>
      </c>
      <c r="V8" s="14" t="s">
        <v>39</v>
      </c>
    </row>
    <row r="9" spans="1:22" x14ac:dyDescent="0.25">
      <c r="A9" s="3"/>
      <c r="B9" s="3"/>
      <c r="C9" s="3"/>
      <c r="D9" s="4" t="s">
        <v>19</v>
      </c>
      <c r="E9" s="3">
        <v>1</v>
      </c>
      <c r="F9" s="3">
        <v>1</v>
      </c>
      <c r="G9" s="3">
        <v>2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2</v>
      </c>
      <c r="Q9" s="3">
        <v>1</v>
      </c>
      <c r="R9" s="3">
        <v>1</v>
      </c>
      <c r="S9" s="3">
        <v>1</v>
      </c>
      <c r="T9" s="3">
        <v>1</v>
      </c>
      <c r="U9" s="3">
        <v>2</v>
      </c>
      <c r="V9" s="3">
        <v>1</v>
      </c>
    </row>
    <row r="10" spans="1:22" x14ac:dyDescent="0.25">
      <c r="A10" s="3" t="s">
        <v>20</v>
      </c>
      <c r="B10" s="3">
        <v>357</v>
      </c>
      <c r="C10" s="3">
        <v>10613</v>
      </c>
      <c r="D10" s="3"/>
      <c r="E10" s="3">
        <v>67.03</v>
      </c>
      <c r="F10" s="3">
        <v>83.38</v>
      </c>
      <c r="G10" s="3">
        <v>82.16</v>
      </c>
      <c r="H10" s="3">
        <v>72.55</v>
      </c>
      <c r="I10" s="3">
        <v>70.5</v>
      </c>
      <c r="J10" s="3">
        <v>57.46</v>
      </c>
      <c r="K10" s="3">
        <v>80.400000000000006</v>
      </c>
      <c r="L10" s="3">
        <v>50.48</v>
      </c>
      <c r="M10" s="3">
        <v>62.77</v>
      </c>
      <c r="N10" s="3">
        <v>43.12</v>
      </c>
      <c r="O10" s="3">
        <v>57.91</v>
      </c>
      <c r="P10" s="3">
        <v>80.67</v>
      </c>
      <c r="Q10" s="3">
        <v>62.3</v>
      </c>
      <c r="R10" s="3">
        <v>69.64</v>
      </c>
      <c r="S10" s="3">
        <v>64.14</v>
      </c>
      <c r="T10" s="3">
        <v>60.4</v>
      </c>
      <c r="U10" s="3">
        <v>36.770000000000003</v>
      </c>
      <c r="V10" s="3">
        <v>43.19</v>
      </c>
    </row>
    <row r="11" spans="1:22" x14ac:dyDescent="0.25">
      <c r="A11" s="3" t="s">
        <v>21</v>
      </c>
      <c r="B11" s="3">
        <v>6</v>
      </c>
      <c r="C11" s="3">
        <v>153</v>
      </c>
      <c r="D11" s="3"/>
      <c r="E11" s="3">
        <v>60.78</v>
      </c>
      <c r="F11" s="3">
        <v>92.16</v>
      </c>
      <c r="G11" s="3">
        <v>80.72</v>
      </c>
      <c r="H11" s="3">
        <v>61.44</v>
      </c>
      <c r="I11" s="3">
        <v>58.17</v>
      </c>
      <c r="J11" s="3">
        <v>55.56</v>
      </c>
      <c r="K11" s="3">
        <v>83.66</v>
      </c>
      <c r="L11" s="3">
        <v>54.25</v>
      </c>
      <c r="M11" s="3">
        <v>74.510000000000005</v>
      </c>
      <c r="N11" s="3">
        <v>49.02</v>
      </c>
      <c r="O11" s="3">
        <v>62.75</v>
      </c>
      <c r="P11" s="3">
        <v>89.54</v>
      </c>
      <c r="Q11" s="3">
        <v>66.010000000000005</v>
      </c>
      <c r="R11" s="3">
        <v>80.39</v>
      </c>
      <c r="S11" s="3">
        <v>75.819999999999993</v>
      </c>
      <c r="T11" s="3">
        <v>69.930000000000007</v>
      </c>
      <c r="U11" s="3">
        <v>30.07</v>
      </c>
      <c r="V11" s="3">
        <v>37.25</v>
      </c>
    </row>
    <row r="12" spans="1:22" x14ac:dyDescent="0.25">
      <c r="A12" s="3" t="s">
        <v>22</v>
      </c>
      <c r="B12" s="3">
        <v>2</v>
      </c>
      <c r="C12" s="3">
        <v>91</v>
      </c>
      <c r="D12" s="3"/>
      <c r="E12" s="3">
        <v>76.92</v>
      </c>
      <c r="F12" s="3">
        <v>89.01</v>
      </c>
      <c r="G12" s="3">
        <v>79.67</v>
      </c>
      <c r="H12" s="3">
        <v>45.05</v>
      </c>
      <c r="I12" s="3">
        <v>47.25</v>
      </c>
      <c r="J12" s="3">
        <v>47.25</v>
      </c>
      <c r="K12" s="3">
        <v>76.92</v>
      </c>
      <c r="L12" s="3">
        <v>58.24</v>
      </c>
      <c r="M12" s="3">
        <v>68.13</v>
      </c>
      <c r="N12" s="3">
        <v>48.35</v>
      </c>
      <c r="O12" s="3">
        <v>57.14</v>
      </c>
      <c r="P12" s="3">
        <v>89.01</v>
      </c>
      <c r="Q12" s="3">
        <v>75.819999999999993</v>
      </c>
      <c r="R12" s="3">
        <v>78.02</v>
      </c>
      <c r="S12" s="3">
        <v>74.73</v>
      </c>
      <c r="T12" s="3">
        <v>70.33</v>
      </c>
      <c r="U12" s="3">
        <v>20.88</v>
      </c>
      <c r="V12" s="3">
        <v>27.47</v>
      </c>
    </row>
    <row r="13" spans="1:22" x14ac:dyDescent="0.25">
      <c r="A13" s="3" t="s">
        <v>25</v>
      </c>
      <c r="B13" s="3"/>
      <c r="C13" s="3">
        <v>40</v>
      </c>
      <c r="D13" s="3"/>
      <c r="E13" s="3">
        <v>90</v>
      </c>
      <c r="F13" s="3">
        <v>97.5</v>
      </c>
      <c r="G13" s="3">
        <v>92.5</v>
      </c>
      <c r="H13" s="3">
        <v>60</v>
      </c>
      <c r="I13" s="3">
        <v>65</v>
      </c>
      <c r="J13" s="3">
        <v>55</v>
      </c>
      <c r="K13" s="3">
        <v>85</v>
      </c>
      <c r="L13" s="3">
        <v>77.5</v>
      </c>
      <c r="M13" s="3">
        <v>70</v>
      </c>
      <c r="N13" s="3">
        <v>50</v>
      </c>
      <c r="O13" s="3">
        <v>80</v>
      </c>
      <c r="P13" s="3">
        <v>92.5</v>
      </c>
      <c r="Q13" s="3">
        <v>90</v>
      </c>
      <c r="R13" s="3">
        <v>92.5</v>
      </c>
      <c r="S13" s="3">
        <v>92.5</v>
      </c>
      <c r="T13" s="3">
        <v>90</v>
      </c>
      <c r="U13" s="3">
        <v>22.5</v>
      </c>
      <c r="V13" s="3">
        <v>25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3"/>
  <sheetViews>
    <sheetView showGridLines="0" workbookViewId="0">
      <selection activeCell="X8" sqref="X8"/>
    </sheetView>
  </sheetViews>
  <sheetFormatPr defaultRowHeight="15" x14ac:dyDescent="0.25"/>
  <cols>
    <col min="1" max="3" width="32" customWidth="1"/>
  </cols>
  <sheetData>
    <row r="1" spans="1:24" ht="18" x14ac:dyDescent="0.25">
      <c r="A1" s="5" t="s">
        <v>40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2"/>
    </row>
    <row r="2" spans="1:24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13"/>
    </row>
    <row r="3" spans="1:24" x14ac:dyDescent="0.25">
      <c r="A3" s="7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3"/>
    </row>
    <row r="4" spans="1:24" x14ac:dyDescent="0.25">
      <c r="A4" s="7" t="s">
        <v>2</v>
      </c>
      <c r="B4" s="3" t="s">
        <v>31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13"/>
    </row>
    <row r="5" spans="1:24" x14ac:dyDescent="0.25">
      <c r="A5" s="7" t="s">
        <v>4</v>
      </c>
      <c r="B5" s="3">
        <v>32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13"/>
    </row>
    <row r="6" spans="1:24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13"/>
    </row>
    <row r="7" spans="1:24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13"/>
    </row>
    <row r="8" spans="1:24" x14ac:dyDescent="0.25">
      <c r="A8" s="8" t="s">
        <v>7</v>
      </c>
      <c r="B8" s="10" t="s">
        <v>8</v>
      </c>
      <c r="C8" s="10" t="s">
        <v>9</v>
      </c>
      <c r="D8" s="11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1">
        <v>13</v>
      </c>
      <c r="R8" s="11">
        <v>14</v>
      </c>
      <c r="S8" s="11">
        <v>15</v>
      </c>
      <c r="T8" s="11">
        <v>16</v>
      </c>
      <c r="U8" s="11" t="s">
        <v>38</v>
      </c>
      <c r="V8" s="11" t="s">
        <v>39</v>
      </c>
      <c r="W8" s="11" t="s">
        <v>41</v>
      </c>
      <c r="X8" s="14" t="s">
        <v>42</v>
      </c>
    </row>
    <row r="9" spans="1:24" x14ac:dyDescent="0.25">
      <c r="A9" s="3"/>
      <c r="B9" s="3"/>
      <c r="C9" s="3"/>
      <c r="D9" s="4" t="s">
        <v>19</v>
      </c>
      <c r="E9" s="3">
        <v>1</v>
      </c>
      <c r="F9" s="3">
        <v>1</v>
      </c>
      <c r="G9" s="3">
        <v>1</v>
      </c>
      <c r="H9" s="3">
        <v>2</v>
      </c>
      <c r="I9" s="3">
        <v>2</v>
      </c>
      <c r="J9" s="3">
        <v>2</v>
      </c>
      <c r="K9" s="3">
        <v>2</v>
      </c>
      <c r="L9" s="3">
        <v>2</v>
      </c>
      <c r="M9" s="3">
        <v>1</v>
      </c>
      <c r="N9" s="3">
        <v>2</v>
      </c>
      <c r="O9" s="3">
        <v>1</v>
      </c>
      <c r="P9" s="3">
        <v>2</v>
      </c>
      <c r="Q9" s="3">
        <v>1</v>
      </c>
      <c r="R9" s="3">
        <v>2</v>
      </c>
      <c r="S9" s="3">
        <v>2</v>
      </c>
      <c r="T9" s="3">
        <v>2</v>
      </c>
      <c r="U9" s="3">
        <v>1</v>
      </c>
      <c r="V9" s="3">
        <v>2</v>
      </c>
      <c r="W9" s="3">
        <v>1</v>
      </c>
      <c r="X9" s="3">
        <v>2</v>
      </c>
    </row>
    <row r="10" spans="1:24" x14ac:dyDescent="0.25">
      <c r="A10" s="3" t="s">
        <v>20</v>
      </c>
      <c r="B10" s="3">
        <v>1476</v>
      </c>
      <c r="C10" s="3">
        <v>88559</v>
      </c>
      <c r="D10" s="3"/>
      <c r="E10" s="3">
        <v>83.24</v>
      </c>
      <c r="F10" s="3">
        <v>83.85</v>
      </c>
      <c r="G10" s="3">
        <v>64.94</v>
      </c>
      <c r="H10" s="3">
        <v>71.290000000000006</v>
      </c>
      <c r="I10" s="3">
        <v>75.010000000000005</v>
      </c>
      <c r="J10" s="3">
        <v>73.05</v>
      </c>
      <c r="K10" s="3">
        <v>61.38</v>
      </c>
      <c r="L10" s="3">
        <v>71.650000000000006</v>
      </c>
      <c r="M10" s="3">
        <v>38.19</v>
      </c>
      <c r="N10" s="3">
        <v>74.790000000000006</v>
      </c>
      <c r="O10" s="3">
        <v>54.62</v>
      </c>
      <c r="P10" s="3">
        <v>56.62</v>
      </c>
      <c r="Q10" s="3">
        <v>52.81</v>
      </c>
      <c r="R10" s="3">
        <v>68.45</v>
      </c>
      <c r="S10" s="3">
        <v>61.83</v>
      </c>
      <c r="T10" s="3">
        <v>68.67</v>
      </c>
      <c r="U10" s="3">
        <v>40.1</v>
      </c>
      <c r="V10" s="3">
        <v>12.05</v>
      </c>
      <c r="W10" s="3">
        <v>13.86</v>
      </c>
      <c r="X10" s="3">
        <v>8.07</v>
      </c>
    </row>
    <row r="11" spans="1:24" x14ac:dyDescent="0.25">
      <c r="A11" s="3" t="s">
        <v>21</v>
      </c>
      <c r="B11" s="3">
        <v>37</v>
      </c>
      <c r="C11" s="3">
        <v>2307</v>
      </c>
      <c r="D11" s="3"/>
      <c r="E11" s="3">
        <v>85.65</v>
      </c>
      <c r="F11" s="3">
        <v>87.56</v>
      </c>
      <c r="G11" s="3">
        <v>73.13</v>
      </c>
      <c r="H11" s="3">
        <v>79.09</v>
      </c>
      <c r="I11" s="3">
        <v>77.290000000000006</v>
      </c>
      <c r="J11" s="3">
        <v>76.400000000000006</v>
      </c>
      <c r="K11" s="3">
        <v>69.42</v>
      </c>
      <c r="L11" s="3">
        <v>81.66</v>
      </c>
      <c r="M11" s="3">
        <v>45.43</v>
      </c>
      <c r="N11" s="3">
        <v>81.88</v>
      </c>
      <c r="O11" s="3">
        <v>58.73</v>
      </c>
      <c r="P11" s="3">
        <v>61.92</v>
      </c>
      <c r="Q11" s="3">
        <v>64.239999999999995</v>
      </c>
      <c r="R11" s="3">
        <v>73.52</v>
      </c>
      <c r="S11" s="3">
        <v>67.97</v>
      </c>
      <c r="T11" s="3">
        <v>75.88</v>
      </c>
      <c r="U11" s="3">
        <v>44.99</v>
      </c>
      <c r="V11" s="3">
        <v>21.98</v>
      </c>
      <c r="W11" s="3">
        <v>31.38</v>
      </c>
      <c r="X11" s="3">
        <v>11.62</v>
      </c>
    </row>
    <row r="12" spans="1:24" x14ac:dyDescent="0.25">
      <c r="A12" s="3" t="s">
        <v>22</v>
      </c>
      <c r="B12" s="3">
        <v>11</v>
      </c>
      <c r="C12" s="3">
        <v>691</v>
      </c>
      <c r="D12" s="3"/>
      <c r="E12" s="3">
        <v>79.16</v>
      </c>
      <c r="F12" s="3">
        <v>80.459999999999994</v>
      </c>
      <c r="G12" s="3">
        <v>51.95</v>
      </c>
      <c r="H12" s="3">
        <v>68.23</v>
      </c>
      <c r="I12" s="3">
        <v>67.87</v>
      </c>
      <c r="J12" s="3">
        <v>68.52</v>
      </c>
      <c r="K12" s="3">
        <v>50.29</v>
      </c>
      <c r="L12" s="3">
        <v>69.75</v>
      </c>
      <c r="M12" s="3">
        <v>36.32</v>
      </c>
      <c r="N12" s="3">
        <v>68.52</v>
      </c>
      <c r="O12" s="3">
        <v>59.77</v>
      </c>
      <c r="P12" s="3">
        <v>48.77</v>
      </c>
      <c r="Q12" s="3">
        <v>48.34</v>
      </c>
      <c r="R12" s="3">
        <v>64.400000000000006</v>
      </c>
      <c r="S12" s="3">
        <v>56.37</v>
      </c>
      <c r="T12" s="3">
        <v>60.27</v>
      </c>
      <c r="U12" s="3">
        <v>45.73</v>
      </c>
      <c r="V12" s="3">
        <v>22.72</v>
      </c>
      <c r="W12" s="3">
        <v>31.98</v>
      </c>
      <c r="X12" s="3">
        <v>14.54</v>
      </c>
    </row>
    <row r="13" spans="1:24" x14ac:dyDescent="0.25">
      <c r="A13" s="3" t="s">
        <v>25</v>
      </c>
      <c r="B13" s="3"/>
      <c r="C13" s="3">
        <v>192</v>
      </c>
      <c r="D13" s="3"/>
      <c r="E13" s="3">
        <v>93.75</v>
      </c>
      <c r="F13" s="3">
        <v>78.650000000000006</v>
      </c>
      <c r="G13" s="3">
        <v>34.9</v>
      </c>
      <c r="H13" s="3">
        <v>68.75</v>
      </c>
      <c r="I13" s="3">
        <v>69.010000000000005</v>
      </c>
      <c r="J13" s="3">
        <v>63.54</v>
      </c>
      <c r="K13" s="3">
        <v>39.06</v>
      </c>
      <c r="L13" s="3">
        <v>71.61</v>
      </c>
      <c r="M13" s="3">
        <v>28.13</v>
      </c>
      <c r="N13" s="3">
        <v>63.02</v>
      </c>
      <c r="O13" s="3">
        <v>46.35</v>
      </c>
      <c r="P13" s="3">
        <v>45.57</v>
      </c>
      <c r="Q13" s="3">
        <v>35.94</v>
      </c>
      <c r="R13" s="3">
        <v>65.89</v>
      </c>
      <c r="S13" s="3">
        <v>57.81</v>
      </c>
      <c r="T13" s="3">
        <v>56.51</v>
      </c>
      <c r="U13" s="3">
        <v>32.81</v>
      </c>
      <c r="V13" s="3">
        <v>18.23</v>
      </c>
      <c r="W13" s="3">
        <v>22.4</v>
      </c>
      <c r="X13" s="3">
        <v>5.47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3"/>
  <sheetViews>
    <sheetView showGridLines="0" workbookViewId="0">
      <selection activeCell="X8" sqref="X8"/>
    </sheetView>
  </sheetViews>
  <sheetFormatPr defaultRowHeight="15" x14ac:dyDescent="0.25"/>
  <cols>
    <col min="1" max="3" width="32" customWidth="1"/>
  </cols>
  <sheetData>
    <row r="1" spans="1:24" ht="18" x14ac:dyDescent="0.25">
      <c r="A1" s="5" t="s">
        <v>43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2"/>
    </row>
    <row r="2" spans="1:24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13"/>
    </row>
    <row r="3" spans="1:24" x14ac:dyDescent="0.25">
      <c r="A3" s="7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3"/>
    </row>
    <row r="4" spans="1:24" x14ac:dyDescent="0.25">
      <c r="A4" s="7" t="s">
        <v>2</v>
      </c>
      <c r="B4" s="3" t="s">
        <v>33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13"/>
    </row>
    <row r="5" spans="1:24" x14ac:dyDescent="0.25">
      <c r="A5" s="7" t="s">
        <v>4</v>
      </c>
      <c r="B5" s="3">
        <v>34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13"/>
    </row>
    <row r="6" spans="1:24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13"/>
    </row>
    <row r="7" spans="1:24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13"/>
    </row>
    <row r="8" spans="1:24" x14ac:dyDescent="0.25">
      <c r="A8" s="8" t="s">
        <v>7</v>
      </c>
      <c r="B8" s="10" t="s">
        <v>8</v>
      </c>
      <c r="C8" s="10" t="s">
        <v>9</v>
      </c>
      <c r="D8" s="11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1">
        <v>13</v>
      </c>
      <c r="R8" s="11">
        <v>14</v>
      </c>
      <c r="S8" s="11">
        <v>15</v>
      </c>
      <c r="T8" s="11">
        <v>16</v>
      </c>
      <c r="U8" s="11">
        <v>17</v>
      </c>
      <c r="V8" s="11">
        <v>18</v>
      </c>
      <c r="W8" s="11">
        <v>19</v>
      </c>
      <c r="X8" s="14">
        <v>20</v>
      </c>
    </row>
    <row r="9" spans="1:24" x14ac:dyDescent="0.25">
      <c r="A9" s="3"/>
      <c r="B9" s="3"/>
      <c r="C9" s="3"/>
      <c r="D9" s="4" t="s">
        <v>19</v>
      </c>
      <c r="E9" s="3">
        <v>1</v>
      </c>
      <c r="F9" s="3">
        <v>1</v>
      </c>
      <c r="G9" s="3">
        <v>2</v>
      </c>
      <c r="H9" s="3">
        <v>3</v>
      </c>
      <c r="I9" s="3">
        <v>1</v>
      </c>
      <c r="J9" s="3">
        <v>1</v>
      </c>
      <c r="K9" s="3">
        <v>2</v>
      </c>
      <c r="L9" s="3">
        <v>1</v>
      </c>
      <c r="M9" s="3">
        <v>2</v>
      </c>
      <c r="N9" s="3">
        <v>1</v>
      </c>
      <c r="O9" s="3">
        <v>2</v>
      </c>
      <c r="P9" s="3">
        <v>2</v>
      </c>
      <c r="Q9" s="3">
        <v>3</v>
      </c>
      <c r="R9" s="3">
        <v>4</v>
      </c>
      <c r="S9" s="3">
        <v>2</v>
      </c>
      <c r="T9" s="3">
        <v>2</v>
      </c>
      <c r="U9" s="3">
        <v>1</v>
      </c>
      <c r="V9" s="3">
        <v>1</v>
      </c>
      <c r="W9" s="3">
        <v>1</v>
      </c>
      <c r="X9" s="3">
        <v>1</v>
      </c>
    </row>
    <row r="10" spans="1:24" x14ac:dyDescent="0.25">
      <c r="A10" s="3" t="s">
        <v>20</v>
      </c>
      <c r="B10" s="3">
        <v>4024</v>
      </c>
      <c r="C10" s="3">
        <v>633891</v>
      </c>
      <c r="D10" s="3"/>
      <c r="E10" s="3">
        <v>68.86</v>
      </c>
      <c r="F10" s="3">
        <v>41.01</v>
      </c>
      <c r="G10" s="3">
        <v>29.43</v>
      </c>
      <c r="H10" s="3">
        <v>43.9</v>
      </c>
      <c r="I10" s="3">
        <v>56.61</v>
      </c>
      <c r="J10" s="3">
        <v>72.41</v>
      </c>
      <c r="K10" s="3">
        <v>49.42</v>
      </c>
      <c r="L10" s="3">
        <v>29.37</v>
      </c>
      <c r="M10" s="3">
        <v>49.63</v>
      </c>
      <c r="N10" s="3">
        <v>40.799999999999997</v>
      </c>
      <c r="O10" s="3">
        <v>47.89</v>
      </c>
      <c r="P10" s="3">
        <v>58.53</v>
      </c>
      <c r="Q10" s="3">
        <v>38.32</v>
      </c>
      <c r="R10" s="3">
        <v>30.38</v>
      </c>
      <c r="S10" s="3">
        <v>60.12</v>
      </c>
      <c r="T10" s="3">
        <v>48.1</v>
      </c>
      <c r="U10" s="3">
        <v>66.790000000000006</v>
      </c>
      <c r="V10" s="3">
        <v>35.71</v>
      </c>
      <c r="W10" s="3">
        <v>70.28</v>
      </c>
      <c r="X10" s="3">
        <v>62.58</v>
      </c>
    </row>
    <row r="11" spans="1:24" x14ac:dyDescent="0.25">
      <c r="A11" s="3" t="s">
        <v>21</v>
      </c>
      <c r="B11" s="3">
        <v>82</v>
      </c>
      <c r="C11" s="3">
        <v>19818</v>
      </c>
      <c r="D11" s="3"/>
      <c r="E11" s="3">
        <v>74.81</v>
      </c>
      <c r="F11" s="3">
        <v>46.93</v>
      </c>
      <c r="G11" s="3">
        <v>28.98</v>
      </c>
      <c r="H11" s="3">
        <v>45.77</v>
      </c>
      <c r="I11" s="3">
        <v>60.47</v>
      </c>
      <c r="J11" s="3">
        <v>75.58</v>
      </c>
      <c r="K11" s="3">
        <v>51.3</v>
      </c>
      <c r="L11" s="3">
        <v>32.72</v>
      </c>
      <c r="M11" s="3">
        <v>56.17</v>
      </c>
      <c r="N11" s="3">
        <v>45.57</v>
      </c>
      <c r="O11" s="3">
        <v>50.99</v>
      </c>
      <c r="P11" s="3">
        <v>62.27</v>
      </c>
      <c r="Q11" s="3">
        <v>40.950000000000003</v>
      </c>
      <c r="R11" s="3">
        <v>29.57</v>
      </c>
      <c r="S11" s="3">
        <v>60.47</v>
      </c>
      <c r="T11" s="3">
        <v>47.29</v>
      </c>
      <c r="U11" s="3">
        <v>71.89</v>
      </c>
      <c r="V11" s="3">
        <v>38.89</v>
      </c>
      <c r="W11" s="3">
        <v>73.12</v>
      </c>
      <c r="X11" s="3">
        <v>66.62</v>
      </c>
    </row>
    <row r="12" spans="1:24" x14ac:dyDescent="0.25">
      <c r="A12" s="3" t="s">
        <v>22</v>
      </c>
      <c r="B12" s="3">
        <v>27</v>
      </c>
      <c r="C12" s="3">
        <v>7664</v>
      </c>
      <c r="D12" s="3"/>
      <c r="E12" s="3">
        <v>68.66</v>
      </c>
      <c r="F12" s="3">
        <v>44.66</v>
      </c>
      <c r="G12" s="3">
        <v>26.34</v>
      </c>
      <c r="H12" s="3">
        <v>39.32</v>
      </c>
      <c r="I12" s="3">
        <v>55.18</v>
      </c>
      <c r="J12" s="3">
        <v>72.53</v>
      </c>
      <c r="K12" s="3">
        <v>48.38</v>
      </c>
      <c r="L12" s="3">
        <v>29.93</v>
      </c>
      <c r="M12" s="3">
        <v>45.63</v>
      </c>
      <c r="N12" s="3">
        <v>39.42</v>
      </c>
      <c r="O12" s="3">
        <v>40.17</v>
      </c>
      <c r="P12" s="3">
        <v>56.9</v>
      </c>
      <c r="Q12" s="3">
        <v>35.68</v>
      </c>
      <c r="R12" s="3">
        <v>29.76</v>
      </c>
      <c r="S12" s="3">
        <v>59.15</v>
      </c>
      <c r="T12" s="3">
        <v>45.26</v>
      </c>
      <c r="U12" s="3">
        <v>63.96</v>
      </c>
      <c r="V12" s="3">
        <v>36.51</v>
      </c>
      <c r="W12" s="3">
        <v>67.260000000000005</v>
      </c>
      <c r="X12" s="3">
        <v>62.46</v>
      </c>
    </row>
    <row r="13" spans="1:24" x14ac:dyDescent="0.25">
      <c r="A13" s="3" t="s">
        <v>25</v>
      </c>
      <c r="B13" s="3"/>
      <c r="C13" s="3">
        <v>960</v>
      </c>
      <c r="D13" s="3"/>
      <c r="E13" s="3">
        <v>60.94</v>
      </c>
      <c r="F13" s="3">
        <v>29.06</v>
      </c>
      <c r="G13" s="3">
        <v>25.31</v>
      </c>
      <c r="H13" s="3">
        <v>45.94</v>
      </c>
      <c r="I13" s="3">
        <v>49.17</v>
      </c>
      <c r="J13" s="3">
        <v>71.88</v>
      </c>
      <c r="K13" s="3">
        <v>45.99</v>
      </c>
      <c r="L13" s="3">
        <v>22.19</v>
      </c>
      <c r="M13" s="3">
        <v>45.16</v>
      </c>
      <c r="N13" s="3">
        <v>33.75</v>
      </c>
      <c r="O13" s="3">
        <v>40.31</v>
      </c>
      <c r="P13" s="3">
        <v>53.96</v>
      </c>
      <c r="Q13" s="3">
        <v>43.85</v>
      </c>
      <c r="R13" s="3">
        <v>32.94</v>
      </c>
      <c r="S13" s="3">
        <v>60.57</v>
      </c>
      <c r="T13" s="3">
        <v>42.19</v>
      </c>
      <c r="U13" s="3">
        <v>66.25</v>
      </c>
      <c r="V13" s="3">
        <v>26.67</v>
      </c>
      <c r="W13" s="3">
        <v>65.31</v>
      </c>
      <c r="X13" s="3">
        <v>53.65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2:H146"/>
  <sheetViews>
    <sheetView showGridLines="0" topLeftCell="A129" zoomScaleNormal="100" workbookViewId="0">
      <selection activeCell="A30" sqref="A30:XFD30"/>
    </sheetView>
  </sheetViews>
  <sheetFormatPr defaultRowHeight="15" x14ac:dyDescent="0.25"/>
  <cols>
    <col min="1" max="3" width="32" customWidth="1"/>
    <col min="8" max="8" width="12" customWidth="1"/>
  </cols>
  <sheetData>
    <row r="2" spans="1:8" ht="15.75" thickBot="1" x14ac:dyDescent="0.3"/>
    <row r="3" spans="1:8" ht="18" x14ac:dyDescent="0.25">
      <c r="A3" s="5" t="s">
        <v>36</v>
      </c>
      <c r="B3" s="9"/>
      <c r="C3" s="9"/>
      <c r="D3" s="9"/>
      <c r="E3" s="9"/>
      <c r="F3" s="9"/>
      <c r="G3" s="9"/>
      <c r="H3" s="12"/>
    </row>
    <row r="4" spans="1:8" x14ac:dyDescent="0.25">
      <c r="A4" s="6"/>
      <c r="B4" s="3"/>
      <c r="C4" s="3"/>
      <c r="D4" s="3"/>
      <c r="E4" s="3"/>
      <c r="F4" s="3"/>
      <c r="G4" s="3"/>
      <c r="H4" s="13"/>
    </row>
    <row r="5" spans="1:8" x14ac:dyDescent="0.25">
      <c r="A5" s="7" t="s">
        <v>44</v>
      </c>
      <c r="B5" s="3"/>
      <c r="C5" s="3"/>
      <c r="D5" s="3"/>
      <c r="E5" s="3"/>
      <c r="F5" s="3"/>
      <c r="G5" s="3"/>
      <c r="H5" s="13"/>
    </row>
    <row r="6" spans="1:8" x14ac:dyDescent="0.25">
      <c r="A6" s="7" t="s">
        <v>2</v>
      </c>
      <c r="B6" s="3" t="s">
        <v>27</v>
      </c>
      <c r="C6" s="3"/>
      <c r="D6" s="3"/>
      <c r="E6" s="3"/>
      <c r="F6" s="3"/>
      <c r="G6" s="3"/>
      <c r="H6" s="13"/>
    </row>
    <row r="7" spans="1:8" x14ac:dyDescent="0.25">
      <c r="A7" s="7" t="s">
        <v>4</v>
      </c>
      <c r="B7" s="3">
        <v>15</v>
      </c>
      <c r="C7" s="3"/>
      <c r="D7" s="3"/>
      <c r="E7" s="3"/>
      <c r="F7" s="3"/>
      <c r="G7" s="3"/>
      <c r="H7" s="13"/>
    </row>
    <row r="8" spans="1:8" x14ac:dyDescent="0.25">
      <c r="A8" s="7" t="s">
        <v>5</v>
      </c>
      <c r="B8" s="3" t="s">
        <v>6</v>
      </c>
      <c r="C8" s="3"/>
      <c r="D8" s="3"/>
      <c r="E8" s="3"/>
      <c r="F8" s="3"/>
      <c r="G8" s="3"/>
      <c r="H8" s="13"/>
    </row>
    <row r="9" spans="1:8" x14ac:dyDescent="0.25">
      <c r="A9" s="6"/>
      <c r="B9" s="3"/>
      <c r="C9" s="3"/>
      <c r="D9" s="3"/>
      <c r="E9" s="3"/>
      <c r="F9" s="3"/>
      <c r="G9" s="3"/>
      <c r="H9" s="13"/>
    </row>
    <row r="10" spans="1:8" ht="15.75" thickBot="1" x14ac:dyDescent="0.3">
      <c r="A10" s="8" t="s">
        <v>7</v>
      </c>
      <c r="B10" s="10" t="s">
        <v>8</v>
      </c>
      <c r="C10" s="10" t="s">
        <v>9</v>
      </c>
      <c r="D10" s="10">
        <v>2</v>
      </c>
      <c r="E10" s="10">
        <v>3</v>
      </c>
      <c r="F10" s="10">
        <v>4</v>
      </c>
      <c r="G10" s="10">
        <v>5</v>
      </c>
      <c r="H10" s="14"/>
    </row>
    <row r="11" spans="1:8" x14ac:dyDescent="0.25">
      <c r="A11" s="3" t="s">
        <v>20</v>
      </c>
      <c r="B11" s="3">
        <v>629</v>
      </c>
      <c r="C11" s="3">
        <v>29946</v>
      </c>
      <c r="D11" s="3">
        <v>46.17</v>
      </c>
      <c r="E11" s="3">
        <v>35.61</v>
      </c>
      <c r="F11" s="3">
        <v>15.62</v>
      </c>
      <c r="G11" s="3">
        <v>2.6</v>
      </c>
      <c r="H11" s="3"/>
    </row>
    <row r="12" spans="1:8" x14ac:dyDescent="0.25">
      <c r="D12" s="17">
        <f>(D11*C11)/100</f>
        <v>13826.068200000002</v>
      </c>
      <c r="E12" s="17">
        <f>(E11*C11)/100</f>
        <v>10663.7706</v>
      </c>
      <c r="F12" s="17">
        <f>(F11*C11)/100</f>
        <v>4677.5652</v>
      </c>
      <c r="G12" s="17">
        <f>(G11*C11)/100</f>
        <v>778.596</v>
      </c>
      <c r="H12" s="18">
        <v>2.75</v>
      </c>
    </row>
    <row r="13" spans="1:8" x14ac:dyDescent="0.25">
      <c r="A13" s="3" t="s">
        <v>22</v>
      </c>
      <c r="B13" s="3">
        <v>4</v>
      </c>
      <c r="C13" s="3">
        <v>143</v>
      </c>
      <c r="D13" s="3">
        <v>41.96</v>
      </c>
      <c r="E13" s="3">
        <v>46.85</v>
      </c>
      <c r="F13" s="3">
        <v>11.19</v>
      </c>
      <c r="G13" s="3">
        <v>0</v>
      </c>
      <c r="H13" s="3"/>
    </row>
    <row r="14" spans="1:8" x14ac:dyDescent="0.25">
      <c r="D14" s="17">
        <f>(D13*C13)/100</f>
        <v>60.002800000000001</v>
      </c>
      <c r="E14" s="17">
        <f>(E13*C13)/100</f>
        <v>66.995500000000007</v>
      </c>
      <c r="F14" s="17">
        <f>(F13*C13)/100</f>
        <v>16.0017</v>
      </c>
      <c r="G14" s="17">
        <f>(G13*C13)/100</f>
        <v>0</v>
      </c>
      <c r="H14" s="18">
        <v>2.69</v>
      </c>
    </row>
    <row r="15" spans="1:8" x14ac:dyDescent="0.25">
      <c r="A15" s="16" t="s">
        <v>25</v>
      </c>
      <c r="B15" s="16"/>
      <c r="C15" s="16">
        <v>21</v>
      </c>
      <c r="D15" s="16">
        <v>52.38</v>
      </c>
      <c r="E15" s="16">
        <v>47.62</v>
      </c>
      <c r="F15" s="16">
        <v>0</v>
      </c>
      <c r="G15" s="16">
        <v>0</v>
      </c>
      <c r="H15" s="3"/>
    </row>
    <row r="16" spans="1:8" x14ac:dyDescent="0.25">
      <c r="D16" s="17">
        <f>(D15*C15)/100</f>
        <v>10.9998</v>
      </c>
      <c r="E16" s="17">
        <f>(E15*C15)/100</f>
        <v>10.0002</v>
      </c>
      <c r="F16" s="17">
        <f>(F15*E15)/100</f>
        <v>0</v>
      </c>
      <c r="G16" s="17">
        <f>(G15*F15)/100</f>
        <v>0</v>
      </c>
      <c r="H16" s="18">
        <v>2.48</v>
      </c>
    </row>
    <row r="18" spans="1:8" ht="15.75" thickBot="1" x14ac:dyDescent="0.3"/>
    <row r="19" spans="1:8" ht="18" x14ac:dyDescent="0.25">
      <c r="A19" s="5" t="s">
        <v>34</v>
      </c>
      <c r="B19" s="9"/>
      <c r="C19" s="9"/>
      <c r="D19" s="9"/>
      <c r="E19" s="9"/>
      <c r="F19" s="9"/>
      <c r="G19" s="9"/>
      <c r="H19" s="12"/>
    </row>
    <row r="20" spans="1:8" x14ac:dyDescent="0.25">
      <c r="A20" s="6"/>
      <c r="B20" s="3"/>
      <c r="C20" s="3"/>
      <c r="D20" s="3"/>
      <c r="E20" s="3"/>
      <c r="F20" s="3"/>
      <c r="G20" s="3"/>
      <c r="H20" s="13"/>
    </row>
    <row r="21" spans="1:8" x14ac:dyDescent="0.25">
      <c r="A21" s="7" t="s">
        <v>44</v>
      </c>
      <c r="B21" s="3"/>
      <c r="C21" s="3"/>
      <c r="D21" s="3"/>
      <c r="E21" s="3"/>
      <c r="F21" s="3"/>
      <c r="G21" s="3"/>
      <c r="H21" s="13"/>
    </row>
    <row r="22" spans="1:8" x14ac:dyDescent="0.25">
      <c r="A22" s="7" t="s">
        <v>2</v>
      </c>
      <c r="B22" s="3" t="s">
        <v>3</v>
      </c>
      <c r="C22" s="3"/>
      <c r="D22" s="3"/>
      <c r="E22" s="3"/>
      <c r="F22" s="3"/>
      <c r="G22" s="3"/>
      <c r="H22" s="13"/>
    </row>
    <row r="23" spans="1:8" x14ac:dyDescent="0.25">
      <c r="A23" s="7" t="s">
        <v>4</v>
      </c>
      <c r="B23" s="3">
        <v>26</v>
      </c>
      <c r="C23" s="3"/>
      <c r="D23" s="3"/>
      <c r="E23" s="3"/>
      <c r="F23" s="3"/>
      <c r="G23" s="3"/>
      <c r="H23" s="13"/>
    </row>
    <row r="24" spans="1:8" x14ac:dyDescent="0.25">
      <c r="A24" s="7" t="s">
        <v>5</v>
      </c>
      <c r="B24" s="3" t="s">
        <v>6</v>
      </c>
      <c r="C24" s="3"/>
      <c r="D24" s="3"/>
      <c r="E24" s="3"/>
      <c r="F24" s="3"/>
      <c r="G24" s="3"/>
      <c r="H24" s="13"/>
    </row>
    <row r="25" spans="1:8" x14ac:dyDescent="0.25">
      <c r="A25" s="6"/>
      <c r="B25" s="3"/>
      <c r="C25" s="3"/>
      <c r="D25" s="3"/>
      <c r="E25" s="3"/>
      <c r="F25" s="3"/>
      <c r="G25" s="3"/>
      <c r="H25" s="13"/>
    </row>
    <row r="26" spans="1:8" ht="15.75" thickBot="1" x14ac:dyDescent="0.3">
      <c r="A26" s="8" t="s">
        <v>7</v>
      </c>
      <c r="B26" s="10" t="s">
        <v>8</v>
      </c>
      <c r="C26" s="10" t="s">
        <v>9</v>
      </c>
      <c r="D26" s="10">
        <v>2</v>
      </c>
      <c r="E26" s="10">
        <v>3</v>
      </c>
      <c r="F26" s="10">
        <v>4</v>
      </c>
      <c r="G26" s="10">
        <v>5</v>
      </c>
      <c r="H26" s="14"/>
    </row>
    <row r="27" spans="1:8" x14ac:dyDescent="0.25">
      <c r="A27" s="3" t="s">
        <v>20</v>
      </c>
      <c r="B27" s="3">
        <v>243</v>
      </c>
      <c r="C27" s="3">
        <v>6277</v>
      </c>
      <c r="D27" s="3">
        <v>16.39</v>
      </c>
      <c r="E27" s="3">
        <v>20.66</v>
      </c>
      <c r="F27" s="3">
        <v>35.81</v>
      </c>
      <c r="G27" s="3">
        <v>27.13</v>
      </c>
      <c r="H27" s="3"/>
    </row>
    <row r="28" spans="1:8" x14ac:dyDescent="0.25">
      <c r="D28" s="17">
        <f>(D27*C27)/100</f>
        <v>1028.8002999999999</v>
      </c>
      <c r="E28" s="17">
        <f>(E27*C27)/100</f>
        <v>1296.8282000000002</v>
      </c>
      <c r="F28" s="17">
        <f>(F27*C27)/100</f>
        <v>2247.7937000000002</v>
      </c>
      <c r="G28" s="17">
        <f>(G27*C27)/100</f>
        <v>1702.9500999999998</v>
      </c>
      <c r="H28" s="18"/>
    </row>
    <row r="29" spans="1:8" x14ac:dyDescent="0.25">
      <c r="A29" s="3" t="s">
        <v>22</v>
      </c>
      <c r="B29" s="3">
        <v>3</v>
      </c>
      <c r="C29" s="3">
        <v>74</v>
      </c>
      <c r="D29" s="3">
        <v>5.41</v>
      </c>
      <c r="E29" s="3">
        <v>8.11</v>
      </c>
      <c r="F29" s="3">
        <v>45.95</v>
      </c>
      <c r="G29" s="3">
        <v>40.54</v>
      </c>
      <c r="H29" s="3"/>
    </row>
    <row r="30" spans="1:8" x14ac:dyDescent="0.25">
      <c r="D30" s="17">
        <f>(D29*C29)/100</f>
        <v>4.0034000000000001</v>
      </c>
      <c r="E30" s="17">
        <f>(E29*C29)/100</f>
        <v>6.0014000000000003</v>
      </c>
      <c r="F30" s="17">
        <f>(F29*C29)/100</f>
        <v>34.003</v>
      </c>
      <c r="G30" s="17">
        <f>(G29*C29)/100</f>
        <v>29.999600000000001</v>
      </c>
      <c r="H30" s="18"/>
    </row>
    <row r="31" spans="1:8" x14ac:dyDescent="0.25">
      <c r="A31" s="16" t="s">
        <v>25</v>
      </c>
      <c r="B31" s="16"/>
      <c r="C31" s="16">
        <v>20</v>
      </c>
      <c r="D31" s="16">
        <v>0</v>
      </c>
      <c r="E31" s="16">
        <v>10</v>
      </c>
      <c r="F31" s="16">
        <v>45</v>
      </c>
      <c r="G31" s="16">
        <v>45</v>
      </c>
      <c r="H31" s="3"/>
    </row>
    <row r="32" spans="1:8" x14ac:dyDescent="0.25">
      <c r="D32" s="17">
        <f>(D31*C31)/100</f>
        <v>0</v>
      </c>
      <c r="E32" s="17">
        <f>(E31*C31)/100</f>
        <v>2</v>
      </c>
      <c r="F32" s="17">
        <f>(F31*C31)/100</f>
        <v>9</v>
      </c>
      <c r="G32" s="17">
        <f>(G31*C31)/100</f>
        <v>9</v>
      </c>
      <c r="H32" s="18">
        <v>4.3499999999999996</v>
      </c>
    </row>
    <row r="34" spans="1:8" ht="15.75" thickBot="1" x14ac:dyDescent="0.3"/>
    <row r="35" spans="1:8" ht="18" x14ac:dyDescent="0.25">
      <c r="A35" s="5" t="s">
        <v>23</v>
      </c>
      <c r="B35" s="9"/>
      <c r="C35" s="9"/>
      <c r="D35" s="9"/>
      <c r="E35" s="9"/>
      <c r="F35" s="9"/>
      <c r="G35" s="9"/>
      <c r="H35" s="12"/>
    </row>
    <row r="36" spans="1:8" x14ac:dyDescent="0.25">
      <c r="A36" s="6"/>
      <c r="B36" s="3"/>
      <c r="C36" s="3"/>
      <c r="D36" s="3"/>
      <c r="E36" s="3"/>
      <c r="F36" s="3"/>
      <c r="G36" s="3"/>
      <c r="H36" s="13"/>
    </row>
    <row r="37" spans="1:8" x14ac:dyDescent="0.25">
      <c r="A37" s="7" t="s">
        <v>44</v>
      </c>
      <c r="B37" s="3"/>
      <c r="C37" s="3"/>
      <c r="D37" s="3"/>
      <c r="E37" s="3"/>
      <c r="F37" s="3"/>
      <c r="G37" s="3"/>
      <c r="H37" s="13"/>
    </row>
    <row r="38" spans="1:8" x14ac:dyDescent="0.25">
      <c r="A38" s="7" t="s">
        <v>2</v>
      </c>
      <c r="B38" s="3" t="s">
        <v>24</v>
      </c>
      <c r="C38" s="3"/>
      <c r="D38" s="3"/>
      <c r="E38" s="3"/>
      <c r="F38" s="3"/>
      <c r="G38" s="3"/>
      <c r="H38" s="13"/>
    </row>
    <row r="39" spans="1:8" x14ac:dyDescent="0.25">
      <c r="A39" s="7" t="s">
        <v>4</v>
      </c>
      <c r="B39" s="3">
        <v>15</v>
      </c>
      <c r="C39" s="3"/>
      <c r="D39" s="3"/>
      <c r="E39" s="3"/>
      <c r="F39" s="3"/>
      <c r="G39" s="3"/>
      <c r="H39" s="13"/>
    </row>
    <row r="40" spans="1:8" x14ac:dyDescent="0.25">
      <c r="A40" s="7" t="s">
        <v>5</v>
      </c>
      <c r="B40" s="3" t="s">
        <v>6</v>
      </c>
      <c r="C40" s="3"/>
      <c r="D40" s="3"/>
      <c r="E40" s="3"/>
      <c r="F40" s="3"/>
      <c r="G40" s="3"/>
      <c r="H40" s="13"/>
    </row>
    <row r="41" spans="1:8" x14ac:dyDescent="0.25">
      <c r="A41" s="6"/>
      <c r="B41" s="3"/>
      <c r="C41" s="3"/>
      <c r="D41" s="3"/>
      <c r="E41" s="3"/>
      <c r="F41" s="3"/>
      <c r="G41" s="3"/>
      <c r="H41" s="13"/>
    </row>
    <row r="42" spans="1:8" ht="15.75" thickBot="1" x14ac:dyDescent="0.3">
      <c r="A42" s="8" t="s">
        <v>7</v>
      </c>
      <c r="B42" s="10" t="s">
        <v>8</v>
      </c>
      <c r="C42" s="10" t="s">
        <v>9</v>
      </c>
      <c r="D42" s="10">
        <v>2</v>
      </c>
      <c r="E42" s="10">
        <v>3</v>
      </c>
      <c r="F42" s="10">
        <v>4</v>
      </c>
      <c r="G42" s="10">
        <v>5</v>
      </c>
      <c r="H42" s="14"/>
    </row>
    <row r="43" spans="1:8" x14ac:dyDescent="0.25">
      <c r="A43" s="3" t="s">
        <v>20</v>
      </c>
      <c r="B43" s="3">
        <v>2652</v>
      </c>
      <c r="C43" s="3">
        <v>266532</v>
      </c>
      <c r="D43" s="3">
        <v>15.45</v>
      </c>
      <c r="E43" s="3">
        <v>48.61</v>
      </c>
      <c r="F43" s="3">
        <v>26.76</v>
      </c>
      <c r="G43" s="3">
        <v>9.18</v>
      </c>
      <c r="H43" s="3"/>
    </row>
    <row r="44" spans="1:8" x14ac:dyDescent="0.25">
      <c r="A44" s="3" t="s">
        <v>22</v>
      </c>
      <c r="B44" s="3">
        <v>18</v>
      </c>
      <c r="C44" s="3">
        <v>3691</v>
      </c>
      <c r="D44" s="3">
        <v>14.49</v>
      </c>
      <c r="E44" s="3">
        <v>52.61</v>
      </c>
      <c r="F44" s="3">
        <v>25.2</v>
      </c>
      <c r="G44" s="3">
        <v>7.69</v>
      </c>
      <c r="H44" s="3"/>
    </row>
    <row r="45" spans="1:8" x14ac:dyDescent="0.25">
      <c r="A45" s="16" t="s">
        <v>25</v>
      </c>
      <c r="B45" s="16"/>
      <c r="C45" s="16">
        <v>522</v>
      </c>
      <c r="D45" s="16">
        <v>8.0500000000000007</v>
      </c>
      <c r="E45" s="16">
        <v>45.4</v>
      </c>
      <c r="F45" s="16">
        <v>35.82</v>
      </c>
      <c r="G45" s="16">
        <v>10.73</v>
      </c>
      <c r="H45" s="3"/>
    </row>
    <row r="46" spans="1:8" x14ac:dyDescent="0.25">
      <c r="D46" s="17">
        <f>(D45*C45)/100</f>
        <v>42.021000000000001</v>
      </c>
      <c r="E46" s="17">
        <f>(E45*C45)/100</f>
        <v>236.988</v>
      </c>
      <c r="F46" s="17">
        <f>(F45*C45)/100</f>
        <v>186.9804</v>
      </c>
      <c r="G46" s="17">
        <f>(G45*C45)/100</f>
        <v>56.010600000000004</v>
      </c>
      <c r="H46" s="18">
        <v>3.49</v>
      </c>
    </row>
    <row r="47" spans="1:8" ht="15.75" thickBot="1" x14ac:dyDescent="0.3"/>
    <row r="48" spans="1:8" ht="18" x14ac:dyDescent="0.25">
      <c r="A48" s="5" t="s">
        <v>35</v>
      </c>
      <c r="B48" s="9"/>
      <c r="C48" s="9"/>
      <c r="D48" s="9"/>
      <c r="E48" s="9"/>
      <c r="F48" s="9"/>
      <c r="G48" s="9"/>
      <c r="H48" s="12"/>
    </row>
    <row r="49" spans="1:8" x14ac:dyDescent="0.25">
      <c r="A49" s="6"/>
      <c r="B49" s="3"/>
      <c r="C49" s="3"/>
      <c r="D49" s="3"/>
      <c r="E49" s="3"/>
      <c r="F49" s="3"/>
      <c r="G49" s="3"/>
      <c r="H49" s="13"/>
    </row>
    <row r="50" spans="1:8" x14ac:dyDescent="0.25">
      <c r="A50" s="7" t="s">
        <v>44</v>
      </c>
      <c r="B50" s="3"/>
      <c r="C50" s="3"/>
      <c r="D50" s="3"/>
      <c r="E50" s="3"/>
      <c r="F50" s="3"/>
      <c r="G50" s="3"/>
      <c r="H50" s="13"/>
    </row>
    <row r="51" spans="1:8" x14ac:dyDescent="0.25">
      <c r="A51" s="7" t="s">
        <v>2</v>
      </c>
      <c r="B51" s="3" t="s">
        <v>24</v>
      </c>
      <c r="C51" s="3"/>
      <c r="D51" s="3"/>
      <c r="E51" s="3"/>
      <c r="F51" s="3"/>
      <c r="G51" s="3"/>
      <c r="H51" s="13"/>
    </row>
    <row r="52" spans="1:8" x14ac:dyDescent="0.25">
      <c r="A52" s="7" t="s">
        <v>4</v>
      </c>
      <c r="B52" s="3">
        <v>15</v>
      </c>
      <c r="C52" s="3"/>
      <c r="D52" s="3"/>
      <c r="E52" s="3"/>
      <c r="F52" s="3"/>
      <c r="G52" s="3"/>
      <c r="H52" s="13"/>
    </row>
    <row r="53" spans="1:8" x14ac:dyDescent="0.25">
      <c r="A53" s="7" t="s">
        <v>5</v>
      </c>
      <c r="B53" s="3" t="s">
        <v>6</v>
      </c>
      <c r="C53" s="3"/>
      <c r="D53" s="3"/>
      <c r="E53" s="3"/>
      <c r="F53" s="3"/>
      <c r="G53" s="3"/>
      <c r="H53" s="13"/>
    </row>
    <row r="54" spans="1:8" x14ac:dyDescent="0.25">
      <c r="A54" s="6"/>
      <c r="B54" s="3"/>
      <c r="C54" s="3"/>
      <c r="D54" s="3"/>
      <c r="E54" s="3"/>
      <c r="F54" s="3"/>
      <c r="G54" s="3"/>
      <c r="H54" s="13"/>
    </row>
    <row r="55" spans="1:8" ht="15.75" thickBot="1" x14ac:dyDescent="0.3">
      <c r="A55" s="8" t="s">
        <v>7</v>
      </c>
      <c r="B55" s="10" t="s">
        <v>8</v>
      </c>
      <c r="C55" s="10" t="s">
        <v>9</v>
      </c>
      <c r="D55" s="10">
        <v>2</v>
      </c>
      <c r="E55" s="10">
        <v>3</v>
      </c>
      <c r="F55" s="10">
        <v>4</v>
      </c>
      <c r="G55" s="10">
        <v>5</v>
      </c>
      <c r="H55" s="14"/>
    </row>
    <row r="56" spans="1:8" x14ac:dyDescent="0.25">
      <c r="A56" s="3" t="s">
        <v>20</v>
      </c>
      <c r="B56" s="3">
        <v>2483</v>
      </c>
      <c r="C56" s="3">
        <v>223430</v>
      </c>
      <c r="D56" s="3">
        <v>9.2899999999999991</v>
      </c>
      <c r="E56" s="3">
        <v>59.88</v>
      </c>
      <c r="F56" s="3">
        <v>25.58</v>
      </c>
      <c r="G56" s="3">
        <v>5.25</v>
      </c>
      <c r="H56" s="3"/>
    </row>
    <row r="57" spans="1:8" x14ac:dyDescent="0.25">
      <c r="A57" s="3" t="s">
        <v>22</v>
      </c>
      <c r="B57" s="3">
        <v>19</v>
      </c>
      <c r="C57" s="3">
        <v>3211</v>
      </c>
      <c r="D57" s="3">
        <v>9.8699999999999992</v>
      </c>
      <c r="E57" s="3">
        <v>64.81</v>
      </c>
      <c r="F57" s="3">
        <v>22.3</v>
      </c>
      <c r="G57" s="3">
        <v>3.02</v>
      </c>
      <c r="H57" s="3"/>
    </row>
    <row r="58" spans="1:8" x14ac:dyDescent="0.25">
      <c r="A58" s="16" t="s">
        <v>25</v>
      </c>
      <c r="B58" s="16"/>
      <c r="C58" s="16">
        <v>515</v>
      </c>
      <c r="D58" s="16">
        <v>15.34</v>
      </c>
      <c r="E58" s="16">
        <v>67.77</v>
      </c>
      <c r="F58" s="16">
        <v>15.53</v>
      </c>
      <c r="G58" s="16">
        <v>1.36</v>
      </c>
      <c r="H58" s="3"/>
    </row>
    <row r="59" spans="1:8" x14ac:dyDescent="0.25">
      <c r="D59" s="17">
        <f>(D58*C58)/100</f>
        <v>79.001000000000005</v>
      </c>
      <c r="E59" s="17">
        <f>(E58*C58)/100</f>
        <v>349.01549999999997</v>
      </c>
      <c r="F59" s="17">
        <f>(F58*C58)/100</f>
        <v>79.979500000000002</v>
      </c>
      <c r="G59" s="17">
        <f>(G58*C58)/100</f>
        <v>7.0040000000000013</v>
      </c>
      <c r="H59" s="18">
        <v>3.03</v>
      </c>
    </row>
    <row r="61" spans="1:8" ht="15.75" thickBot="1" x14ac:dyDescent="0.3"/>
    <row r="62" spans="1:8" ht="18" x14ac:dyDescent="0.25">
      <c r="A62" s="5" t="s">
        <v>28</v>
      </c>
      <c r="B62" s="9"/>
      <c r="C62" s="9"/>
      <c r="D62" s="9"/>
      <c r="E62" s="9"/>
      <c r="F62" s="9"/>
      <c r="G62" s="9"/>
      <c r="H62" s="12"/>
    </row>
    <row r="63" spans="1:8" x14ac:dyDescent="0.25">
      <c r="A63" s="6"/>
      <c r="B63" s="3"/>
      <c r="C63" s="3"/>
      <c r="D63" s="3"/>
      <c r="E63" s="3"/>
      <c r="F63" s="3"/>
      <c r="G63" s="3"/>
      <c r="H63" s="13"/>
    </row>
    <row r="64" spans="1:8" x14ac:dyDescent="0.25">
      <c r="A64" s="7" t="s">
        <v>44</v>
      </c>
      <c r="B64" s="3"/>
      <c r="C64" s="3"/>
      <c r="D64" s="3"/>
      <c r="E64" s="3"/>
      <c r="F64" s="3"/>
      <c r="G64" s="3"/>
      <c r="H64" s="13"/>
    </row>
    <row r="65" spans="1:8" x14ac:dyDescent="0.25">
      <c r="A65" s="7" t="s">
        <v>2</v>
      </c>
      <c r="B65" s="3" t="s">
        <v>29</v>
      </c>
      <c r="C65" s="3"/>
      <c r="D65" s="3"/>
      <c r="E65" s="3"/>
      <c r="F65" s="3"/>
      <c r="G65" s="3"/>
      <c r="H65" s="13"/>
    </row>
    <row r="66" spans="1:8" x14ac:dyDescent="0.25">
      <c r="A66" s="7" t="s">
        <v>4</v>
      </c>
      <c r="B66" s="3">
        <v>16</v>
      </c>
      <c r="C66" s="3"/>
      <c r="D66" s="3"/>
      <c r="E66" s="3"/>
      <c r="F66" s="3"/>
      <c r="G66" s="3"/>
      <c r="H66" s="13"/>
    </row>
    <row r="67" spans="1:8" x14ac:dyDescent="0.25">
      <c r="A67" s="7" t="s">
        <v>5</v>
      </c>
      <c r="B67" s="3" t="s">
        <v>6</v>
      </c>
      <c r="C67" s="3"/>
      <c r="D67" s="3"/>
      <c r="E67" s="3"/>
      <c r="F67" s="3"/>
      <c r="G67" s="3"/>
      <c r="H67" s="13"/>
    </row>
    <row r="68" spans="1:8" x14ac:dyDescent="0.25">
      <c r="A68" s="6"/>
      <c r="B68" s="3"/>
      <c r="C68" s="3"/>
      <c r="D68" s="3"/>
      <c r="E68" s="3"/>
      <c r="F68" s="3"/>
      <c r="G68" s="3"/>
      <c r="H68" s="13"/>
    </row>
    <row r="69" spans="1:8" ht="15.75" thickBot="1" x14ac:dyDescent="0.3">
      <c r="A69" s="8" t="s">
        <v>7</v>
      </c>
      <c r="B69" s="10" t="s">
        <v>8</v>
      </c>
      <c r="C69" s="10" t="s">
        <v>9</v>
      </c>
      <c r="D69" s="10">
        <v>2</v>
      </c>
      <c r="E69" s="10">
        <v>3</v>
      </c>
      <c r="F69" s="10">
        <v>4</v>
      </c>
      <c r="G69" s="10">
        <v>5</v>
      </c>
      <c r="H69" s="14"/>
    </row>
    <row r="70" spans="1:8" x14ac:dyDescent="0.25">
      <c r="A70" s="3" t="s">
        <v>20</v>
      </c>
      <c r="B70" s="3">
        <v>414</v>
      </c>
      <c r="C70" s="3">
        <v>15087</v>
      </c>
      <c r="D70" s="3">
        <v>12.57</v>
      </c>
      <c r="E70" s="3">
        <v>29.79</v>
      </c>
      <c r="F70" s="3">
        <v>46.25</v>
      </c>
      <c r="G70" s="3">
        <v>11.39</v>
      </c>
      <c r="H70" s="3"/>
    </row>
    <row r="71" spans="1:8" x14ac:dyDescent="0.25">
      <c r="A71" s="3" t="s">
        <v>21</v>
      </c>
      <c r="B71" s="3">
        <v>6</v>
      </c>
      <c r="C71" s="3">
        <v>208</v>
      </c>
      <c r="D71" s="3">
        <v>10.58</v>
      </c>
      <c r="E71" s="3">
        <v>24.04</v>
      </c>
      <c r="F71" s="3">
        <v>52.4</v>
      </c>
      <c r="G71" s="3">
        <v>12.98</v>
      </c>
      <c r="H71" s="3"/>
    </row>
    <row r="72" spans="1:8" x14ac:dyDescent="0.25">
      <c r="A72" s="3" t="s">
        <v>22</v>
      </c>
      <c r="B72" s="3">
        <v>2</v>
      </c>
      <c r="C72" s="3">
        <v>112</v>
      </c>
      <c r="D72" s="3">
        <v>14.29</v>
      </c>
      <c r="E72" s="3">
        <v>19.64</v>
      </c>
      <c r="F72" s="3">
        <v>52.68</v>
      </c>
      <c r="G72" s="3">
        <v>13.39</v>
      </c>
      <c r="H72" s="3"/>
    </row>
    <row r="73" spans="1:8" x14ac:dyDescent="0.25">
      <c r="A73" s="16" t="s">
        <v>25</v>
      </c>
      <c r="B73" s="16"/>
      <c r="C73" s="16">
        <v>46</v>
      </c>
      <c r="D73" s="16">
        <v>4.3499999999999996</v>
      </c>
      <c r="E73" s="16">
        <v>10.87</v>
      </c>
      <c r="F73" s="16">
        <v>69.569999999999993</v>
      </c>
      <c r="G73" s="16">
        <v>15.22</v>
      </c>
      <c r="H73" s="3"/>
    </row>
    <row r="74" spans="1:8" x14ac:dyDescent="0.25">
      <c r="D74" s="17">
        <f>(D73*C73)/100</f>
        <v>2.0009999999999999</v>
      </c>
      <c r="E74" s="17">
        <f>(E73*C73)/100</f>
        <v>5.0001999999999995</v>
      </c>
      <c r="F74" s="17">
        <f>(F73*C73)/100</f>
        <v>32.002199999999995</v>
      </c>
      <c r="G74" s="17">
        <f>(G73*C73)/100</f>
        <v>7.0011999999999999</v>
      </c>
      <c r="H74" s="18">
        <v>3.96</v>
      </c>
    </row>
    <row r="75" spans="1:8" ht="15.75" thickBot="1" x14ac:dyDescent="0.3"/>
    <row r="76" spans="1:8" ht="18" x14ac:dyDescent="0.25">
      <c r="A76" s="5" t="s">
        <v>37</v>
      </c>
      <c r="B76" s="9"/>
      <c r="C76" s="9"/>
      <c r="D76" s="9"/>
      <c r="E76" s="9"/>
      <c r="F76" s="9"/>
      <c r="G76" s="9"/>
      <c r="H76" s="12"/>
    </row>
    <row r="77" spans="1:8" x14ac:dyDescent="0.25">
      <c r="A77" s="6"/>
      <c r="B77" s="3"/>
      <c r="C77" s="3"/>
      <c r="D77" s="3"/>
      <c r="E77" s="3"/>
      <c r="F77" s="3"/>
      <c r="G77" s="3"/>
      <c r="H77" s="13"/>
    </row>
    <row r="78" spans="1:8" x14ac:dyDescent="0.25">
      <c r="A78" s="7" t="s">
        <v>44</v>
      </c>
      <c r="B78" s="3"/>
      <c r="C78" s="3"/>
      <c r="D78" s="3"/>
      <c r="E78" s="3"/>
      <c r="F78" s="3"/>
      <c r="G78" s="3"/>
      <c r="H78" s="13"/>
    </row>
    <row r="79" spans="1:8" x14ac:dyDescent="0.25">
      <c r="A79" s="7" t="s">
        <v>2</v>
      </c>
      <c r="B79" s="3" t="s">
        <v>29</v>
      </c>
      <c r="C79" s="3"/>
      <c r="D79" s="3"/>
      <c r="E79" s="3"/>
      <c r="F79" s="3"/>
      <c r="G79" s="3"/>
      <c r="H79" s="13"/>
    </row>
    <row r="80" spans="1:8" x14ac:dyDescent="0.25">
      <c r="A80" s="7" t="s">
        <v>4</v>
      </c>
      <c r="B80" s="3">
        <v>21</v>
      </c>
      <c r="C80" s="3"/>
      <c r="D80" s="3"/>
      <c r="E80" s="3"/>
      <c r="F80" s="3"/>
      <c r="G80" s="3"/>
      <c r="H80" s="13"/>
    </row>
    <row r="81" spans="1:8" x14ac:dyDescent="0.25">
      <c r="A81" s="7" t="s">
        <v>5</v>
      </c>
      <c r="B81" s="3" t="s">
        <v>6</v>
      </c>
      <c r="C81" s="3"/>
      <c r="D81" s="3"/>
      <c r="E81" s="3"/>
      <c r="F81" s="3"/>
      <c r="G81" s="3"/>
      <c r="H81" s="13"/>
    </row>
    <row r="82" spans="1:8" x14ac:dyDescent="0.25">
      <c r="A82" s="6"/>
      <c r="B82" s="3"/>
      <c r="C82" s="3"/>
      <c r="D82" s="3"/>
      <c r="E82" s="3"/>
      <c r="F82" s="3"/>
      <c r="G82" s="3"/>
      <c r="H82" s="13"/>
    </row>
    <row r="83" spans="1:8" ht="15.75" thickBot="1" x14ac:dyDescent="0.3">
      <c r="A83" s="8" t="s">
        <v>7</v>
      </c>
      <c r="B83" s="10" t="s">
        <v>8</v>
      </c>
      <c r="C83" s="10" t="s">
        <v>9</v>
      </c>
      <c r="D83" s="10">
        <v>2</v>
      </c>
      <c r="E83" s="10">
        <v>3</v>
      </c>
      <c r="F83" s="10">
        <v>4</v>
      </c>
      <c r="G83" s="10">
        <v>5</v>
      </c>
      <c r="H83" s="14"/>
    </row>
    <row r="84" spans="1:8" x14ac:dyDescent="0.25">
      <c r="A84" s="3" t="s">
        <v>20</v>
      </c>
      <c r="B84" s="3">
        <v>357</v>
      </c>
      <c r="C84" s="3">
        <v>10613</v>
      </c>
      <c r="D84" s="3">
        <v>9.6999999999999993</v>
      </c>
      <c r="E84" s="3">
        <v>27.86</v>
      </c>
      <c r="F84" s="3">
        <v>40.74</v>
      </c>
      <c r="G84" s="3">
        <v>21.7</v>
      </c>
      <c r="H84" s="3"/>
    </row>
    <row r="85" spans="1:8" x14ac:dyDescent="0.25">
      <c r="A85" s="3" t="s">
        <v>21</v>
      </c>
      <c r="B85" s="3">
        <v>6</v>
      </c>
      <c r="C85" s="3">
        <v>153</v>
      </c>
      <c r="D85" s="3">
        <v>5.88</v>
      </c>
      <c r="E85" s="3">
        <v>24.18</v>
      </c>
      <c r="F85" s="3">
        <v>50.98</v>
      </c>
      <c r="G85" s="3">
        <v>18.95</v>
      </c>
      <c r="H85" s="3"/>
    </row>
    <row r="86" spans="1:8" x14ac:dyDescent="0.25">
      <c r="A86" s="3" t="s">
        <v>22</v>
      </c>
      <c r="B86" s="3">
        <v>2</v>
      </c>
      <c r="C86" s="3">
        <v>91</v>
      </c>
      <c r="D86" s="3">
        <v>9.89</v>
      </c>
      <c r="E86" s="3">
        <v>26.37</v>
      </c>
      <c r="F86" s="3">
        <v>46.15</v>
      </c>
      <c r="G86" s="3">
        <v>17.579999999999998</v>
      </c>
      <c r="H86" s="3"/>
    </row>
    <row r="87" spans="1:8" x14ac:dyDescent="0.25">
      <c r="A87" s="16" t="s">
        <v>25</v>
      </c>
      <c r="B87" s="16"/>
      <c r="C87" s="16">
        <v>40</v>
      </c>
      <c r="D87" s="16">
        <v>0</v>
      </c>
      <c r="E87" s="16">
        <v>10</v>
      </c>
      <c r="F87" s="16">
        <v>72.5</v>
      </c>
      <c r="G87" s="16">
        <v>17.5</v>
      </c>
      <c r="H87" s="3"/>
    </row>
    <row r="88" spans="1:8" x14ac:dyDescent="0.25">
      <c r="D88" s="17">
        <f>(D87*C87)/100</f>
        <v>0</v>
      </c>
      <c r="E88" s="17">
        <f>(E87*C87)/100</f>
        <v>4</v>
      </c>
      <c r="F88" s="17">
        <f>(F87*C87)/100</f>
        <v>29</v>
      </c>
      <c r="G88" s="17">
        <f>(G87*C87)/100</f>
        <v>7</v>
      </c>
      <c r="H88" s="18">
        <v>4.08</v>
      </c>
    </row>
    <row r="90" spans="1:8" ht="15.75" thickBot="1" x14ac:dyDescent="0.3"/>
    <row r="91" spans="1:8" ht="18" x14ac:dyDescent="0.25">
      <c r="A91" s="5" t="s">
        <v>30</v>
      </c>
      <c r="B91" s="9"/>
      <c r="C91" s="9"/>
      <c r="D91" s="9"/>
      <c r="E91" s="9"/>
      <c r="F91" s="9"/>
      <c r="G91" s="9"/>
      <c r="H91" s="12"/>
    </row>
    <row r="92" spans="1:8" x14ac:dyDescent="0.25">
      <c r="A92" s="6"/>
      <c r="B92" s="3"/>
      <c r="C92" s="3"/>
      <c r="D92" s="3"/>
      <c r="E92" s="3"/>
      <c r="F92" s="3"/>
      <c r="G92" s="3"/>
      <c r="H92" s="13"/>
    </row>
    <row r="93" spans="1:8" x14ac:dyDescent="0.25">
      <c r="A93" s="7" t="s">
        <v>44</v>
      </c>
      <c r="B93" s="3"/>
      <c r="C93" s="3"/>
      <c r="D93" s="3"/>
      <c r="E93" s="3"/>
      <c r="F93" s="3"/>
      <c r="G93" s="3"/>
      <c r="H93" s="13"/>
    </row>
    <row r="94" spans="1:8" x14ac:dyDescent="0.25">
      <c r="A94" s="7" t="s">
        <v>2</v>
      </c>
      <c r="B94" s="3" t="s">
        <v>31</v>
      </c>
      <c r="C94" s="3"/>
      <c r="D94" s="3"/>
      <c r="E94" s="3"/>
      <c r="F94" s="3"/>
      <c r="G94" s="3"/>
      <c r="H94" s="13"/>
    </row>
    <row r="95" spans="1:8" x14ac:dyDescent="0.25">
      <c r="A95" s="7" t="s">
        <v>4</v>
      </c>
      <c r="B95" s="3">
        <v>25</v>
      </c>
      <c r="C95" s="3"/>
      <c r="D95" s="3"/>
      <c r="E95" s="3"/>
      <c r="F95" s="3"/>
      <c r="G95" s="3"/>
      <c r="H95" s="13"/>
    </row>
    <row r="96" spans="1:8" x14ac:dyDescent="0.25">
      <c r="A96" s="7" t="s">
        <v>5</v>
      </c>
      <c r="B96" s="3" t="s">
        <v>6</v>
      </c>
      <c r="C96" s="3"/>
      <c r="D96" s="3"/>
      <c r="E96" s="3"/>
      <c r="F96" s="3"/>
      <c r="G96" s="3"/>
      <c r="H96" s="13"/>
    </row>
    <row r="97" spans="1:8" x14ac:dyDescent="0.25">
      <c r="A97" s="6"/>
      <c r="B97" s="3"/>
      <c r="C97" s="3"/>
      <c r="D97" s="3"/>
      <c r="E97" s="3"/>
      <c r="F97" s="3"/>
      <c r="G97" s="3"/>
      <c r="H97" s="13"/>
    </row>
    <row r="98" spans="1:8" ht="15.75" thickBot="1" x14ac:dyDescent="0.3">
      <c r="A98" s="8" t="s">
        <v>7</v>
      </c>
      <c r="B98" s="10" t="s">
        <v>8</v>
      </c>
      <c r="C98" s="10" t="s">
        <v>9</v>
      </c>
      <c r="D98" s="10">
        <v>2</v>
      </c>
      <c r="E98" s="10">
        <v>3</v>
      </c>
      <c r="F98" s="10">
        <v>4</v>
      </c>
      <c r="G98" s="10">
        <v>5</v>
      </c>
      <c r="H98" s="14"/>
    </row>
    <row r="99" spans="1:8" x14ac:dyDescent="0.25">
      <c r="A99" s="3" t="s">
        <v>20</v>
      </c>
      <c r="B99" s="3">
        <v>1624</v>
      </c>
      <c r="C99" s="3">
        <v>109238</v>
      </c>
      <c r="D99" s="3">
        <v>8.25</v>
      </c>
      <c r="E99" s="3">
        <v>31.58</v>
      </c>
      <c r="F99" s="3">
        <v>40.56</v>
      </c>
      <c r="G99" s="3">
        <v>19.62</v>
      </c>
      <c r="H99" s="3"/>
    </row>
    <row r="100" spans="1:8" x14ac:dyDescent="0.25">
      <c r="A100" s="3" t="s">
        <v>21</v>
      </c>
      <c r="B100" s="3">
        <v>44</v>
      </c>
      <c r="C100" s="3">
        <v>2827</v>
      </c>
      <c r="D100" s="3">
        <v>8.14</v>
      </c>
      <c r="E100" s="3">
        <v>27.48</v>
      </c>
      <c r="F100" s="3">
        <v>40.93</v>
      </c>
      <c r="G100" s="3">
        <v>23.45</v>
      </c>
      <c r="H100" s="3"/>
    </row>
    <row r="101" spans="1:8" x14ac:dyDescent="0.25">
      <c r="A101" s="3" t="s">
        <v>22</v>
      </c>
      <c r="B101" s="3">
        <v>13</v>
      </c>
      <c r="C101" s="3">
        <v>1013</v>
      </c>
      <c r="D101" s="3">
        <v>10.96</v>
      </c>
      <c r="E101" s="3">
        <v>30.01</v>
      </c>
      <c r="F101" s="3">
        <v>41.66</v>
      </c>
      <c r="G101" s="3">
        <v>17.37</v>
      </c>
      <c r="H101" s="3"/>
    </row>
    <row r="102" spans="1:8" x14ac:dyDescent="0.25">
      <c r="A102" s="16" t="s">
        <v>25</v>
      </c>
      <c r="B102" s="16"/>
      <c r="C102" s="16">
        <v>239</v>
      </c>
      <c r="D102" s="16">
        <v>6.69</v>
      </c>
      <c r="E102" s="16">
        <v>25.94</v>
      </c>
      <c r="F102" s="16">
        <v>43.1</v>
      </c>
      <c r="G102" s="16">
        <v>24.27</v>
      </c>
      <c r="H102" s="3"/>
    </row>
    <row r="103" spans="1:8" x14ac:dyDescent="0.25">
      <c r="D103" s="17">
        <f>(D102*C102)/100</f>
        <v>15.989100000000001</v>
      </c>
      <c r="E103" s="17">
        <f>(E102*C102)/100</f>
        <v>61.996600000000001</v>
      </c>
      <c r="F103" s="17">
        <f>(F102*C102)/100</f>
        <v>103.009</v>
      </c>
      <c r="G103" s="17">
        <f>(G102*C102)/100</f>
        <v>58.005299999999998</v>
      </c>
      <c r="H103" s="18">
        <v>3.85</v>
      </c>
    </row>
    <row r="104" spans="1:8" ht="15.75" thickBot="1" x14ac:dyDescent="0.3"/>
    <row r="105" spans="1:8" ht="18" x14ac:dyDescent="0.25">
      <c r="A105" s="5" t="s">
        <v>40</v>
      </c>
      <c r="B105" s="9"/>
      <c r="C105" s="9"/>
      <c r="D105" s="9"/>
      <c r="E105" s="9"/>
      <c r="F105" s="9"/>
      <c r="G105" s="9"/>
      <c r="H105" s="12"/>
    </row>
    <row r="106" spans="1:8" x14ac:dyDescent="0.25">
      <c r="A106" s="6"/>
      <c r="B106" s="3"/>
      <c r="C106" s="3"/>
      <c r="D106" s="3"/>
      <c r="E106" s="3"/>
      <c r="F106" s="3"/>
      <c r="G106" s="3"/>
      <c r="H106" s="13"/>
    </row>
    <row r="107" spans="1:8" x14ac:dyDescent="0.25">
      <c r="A107" s="7" t="s">
        <v>44</v>
      </c>
      <c r="B107" s="3"/>
      <c r="C107" s="3"/>
      <c r="D107" s="3"/>
      <c r="E107" s="3"/>
      <c r="F107" s="3"/>
      <c r="G107" s="3"/>
      <c r="H107" s="13"/>
    </row>
    <row r="108" spans="1:8" x14ac:dyDescent="0.25">
      <c r="A108" s="7" t="s">
        <v>2</v>
      </c>
      <c r="B108" s="3" t="s">
        <v>31</v>
      </c>
      <c r="C108" s="3"/>
      <c r="D108" s="3"/>
      <c r="E108" s="3"/>
      <c r="F108" s="3"/>
      <c r="G108" s="3"/>
      <c r="H108" s="13"/>
    </row>
    <row r="109" spans="1:8" x14ac:dyDescent="0.25">
      <c r="A109" s="7" t="s">
        <v>4</v>
      </c>
      <c r="B109" s="3">
        <v>32</v>
      </c>
      <c r="C109" s="3"/>
      <c r="D109" s="3"/>
      <c r="E109" s="3"/>
      <c r="F109" s="3"/>
      <c r="G109" s="3"/>
      <c r="H109" s="13"/>
    </row>
    <row r="110" spans="1:8" x14ac:dyDescent="0.25">
      <c r="A110" s="7" t="s">
        <v>5</v>
      </c>
      <c r="B110" s="3" t="s">
        <v>6</v>
      </c>
      <c r="C110" s="3"/>
      <c r="D110" s="3"/>
      <c r="E110" s="3"/>
      <c r="F110" s="3"/>
      <c r="G110" s="3"/>
      <c r="H110" s="13"/>
    </row>
    <row r="111" spans="1:8" x14ac:dyDescent="0.25">
      <c r="A111" s="6"/>
      <c r="B111" s="3"/>
      <c r="C111" s="3"/>
      <c r="D111" s="3"/>
      <c r="E111" s="3"/>
      <c r="F111" s="3"/>
      <c r="G111" s="3"/>
      <c r="H111" s="13"/>
    </row>
    <row r="112" spans="1:8" ht="15.75" thickBot="1" x14ac:dyDescent="0.3">
      <c r="A112" s="8" t="s">
        <v>7</v>
      </c>
      <c r="B112" s="10" t="s">
        <v>8</v>
      </c>
      <c r="C112" s="10" t="s">
        <v>9</v>
      </c>
      <c r="D112" s="10">
        <v>2</v>
      </c>
      <c r="E112" s="10">
        <v>3</v>
      </c>
      <c r="F112" s="10">
        <v>4</v>
      </c>
      <c r="G112" s="10">
        <v>5</v>
      </c>
      <c r="H112" s="14"/>
    </row>
    <row r="113" spans="1:8" x14ac:dyDescent="0.25">
      <c r="A113" s="3" t="s">
        <v>20</v>
      </c>
      <c r="B113" s="3">
        <v>1476</v>
      </c>
      <c r="C113" s="3">
        <v>88559</v>
      </c>
      <c r="D113" s="3">
        <v>13.74</v>
      </c>
      <c r="E113" s="3">
        <v>29.83</v>
      </c>
      <c r="F113" s="3">
        <v>50.59</v>
      </c>
      <c r="G113" s="3">
        <v>5.84</v>
      </c>
      <c r="H113" s="3"/>
    </row>
    <row r="114" spans="1:8" x14ac:dyDescent="0.25">
      <c r="A114" s="3" t="s">
        <v>21</v>
      </c>
      <c r="B114" s="3">
        <v>37</v>
      </c>
      <c r="C114" s="3">
        <v>2307</v>
      </c>
      <c r="D114" s="3">
        <v>8.2799999999999994</v>
      </c>
      <c r="E114" s="3">
        <v>21.63</v>
      </c>
      <c r="F114" s="3">
        <v>58.43</v>
      </c>
      <c r="G114" s="3">
        <v>11.66</v>
      </c>
      <c r="H114" s="3"/>
    </row>
    <row r="115" spans="1:8" x14ac:dyDescent="0.25">
      <c r="A115" s="3" t="s">
        <v>22</v>
      </c>
      <c r="B115" s="3">
        <v>11</v>
      </c>
      <c r="C115" s="3">
        <v>691</v>
      </c>
      <c r="D115" s="3">
        <v>18.38</v>
      </c>
      <c r="E115" s="3">
        <v>32.71</v>
      </c>
      <c r="F115" s="3">
        <v>41.82</v>
      </c>
      <c r="G115" s="3">
        <v>7.09</v>
      </c>
      <c r="H115" s="3"/>
    </row>
    <row r="116" spans="1:8" x14ac:dyDescent="0.25">
      <c r="A116" s="16" t="s">
        <v>25</v>
      </c>
      <c r="B116" s="16"/>
      <c r="C116" s="16">
        <v>192</v>
      </c>
      <c r="D116" s="16">
        <v>23.44</v>
      </c>
      <c r="E116" s="16">
        <v>30.73</v>
      </c>
      <c r="F116" s="16">
        <v>41.67</v>
      </c>
      <c r="G116" s="16">
        <v>4.17</v>
      </c>
      <c r="H116" s="3"/>
    </row>
    <row r="117" spans="1:8" x14ac:dyDescent="0.25">
      <c r="D117" s="17">
        <f>(D116*C116)/100</f>
        <v>45.004800000000003</v>
      </c>
      <c r="E117" s="17">
        <f>(E116*C116)/100</f>
        <v>59.001599999999996</v>
      </c>
      <c r="F117" s="17">
        <f>(F116*C116)/100</f>
        <v>80.006399999999999</v>
      </c>
      <c r="G117" s="17">
        <f>(G116*C116)/100</f>
        <v>8.0063999999999993</v>
      </c>
      <c r="H117" s="18">
        <v>3.27</v>
      </c>
    </row>
    <row r="119" spans="1:8" ht="15.75" thickBot="1" x14ac:dyDescent="0.3"/>
    <row r="120" spans="1:8" ht="18" x14ac:dyDescent="0.25">
      <c r="A120" s="5" t="s">
        <v>32</v>
      </c>
      <c r="B120" s="9"/>
      <c r="C120" s="9"/>
      <c r="D120" s="9"/>
      <c r="E120" s="9"/>
      <c r="F120" s="9"/>
      <c r="G120" s="9"/>
      <c r="H120" s="12"/>
    </row>
    <row r="121" spans="1:8" x14ac:dyDescent="0.25">
      <c r="A121" s="6"/>
      <c r="B121" s="3"/>
      <c r="C121" s="3"/>
      <c r="D121" s="3"/>
      <c r="E121" s="3"/>
      <c r="F121" s="3"/>
      <c r="G121" s="3"/>
      <c r="H121" s="13"/>
    </row>
    <row r="122" spans="1:8" x14ac:dyDescent="0.25">
      <c r="A122" s="7" t="s">
        <v>44</v>
      </c>
      <c r="B122" s="3"/>
      <c r="C122" s="3"/>
      <c r="D122" s="3"/>
      <c r="E122" s="3"/>
      <c r="F122" s="3"/>
      <c r="G122" s="3"/>
      <c r="H122" s="13"/>
    </row>
    <row r="123" spans="1:8" x14ac:dyDescent="0.25">
      <c r="A123" s="7" t="s">
        <v>2</v>
      </c>
      <c r="B123" s="3" t="s">
        <v>33</v>
      </c>
      <c r="C123" s="3"/>
      <c r="D123" s="3"/>
      <c r="E123" s="3"/>
      <c r="F123" s="3"/>
      <c r="G123" s="3"/>
      <c r="H123" s="13"/>
    </row>
    <row r="124" spans="1:8" x14ac:dyDescent="0.25">
      <c r="A124" s="7" t="s">
        <v>4</v>
      </c>
      <c r="B124" s="3">
        <v>42</v>
      </c>
      <c r="C124" s="3"/>
      <c r="D124" s="3"/>
      <c r="E124" s="3"/>
      <c r="F124" s="3"/>
      <c r="G124" s="3"/>
      <c r="H124" s="13"/>
    </row>
    <row r="125" spans="1:8" x14ac:dyDescent="0.25">
      <c r="A125" s="7" t="s">
        <v>5</v>
      </c>
      <c r="B125" s="3" t="s">
        <v>6</v>
      </c>
      <c r="C125" s="3"/>
      <c r="D125" s="3"/>
      <c r="E125" s="3"/>
      <c r="F125" s="3"/>
      <c r="G125" s="3"/>
      <c r="H125" s="13"/>
    </row>
    <row r="126" spans="1:8" x14ac:dyDescent="0.25">
      <c r="A126" s="6"/>
      <c r="B126" s="3"/>
      <c r="C126" s="3"/>
      <c r="D126" s="3"/>
      <c r="E126" s="3"/>
      <c r="F126" s="3"/>
      <c r="G126" s="3"/>
      <c r="H126" s="13"/>
    </row>
    <row r="127" spans="1:8" ht="15.75" thickBot="1" x14ac:dyDescent="0.3">
      <c r="A127" s="8" t="s">
        <v>7</v>
      </c>
      <c r="B127" s="10" t="s">
        <v>8</v>
      </c>
      <c r="C127" s="10" t="s">
        <v>9</v>
      </c>
      <c r="D127" s="10">
        <v>2</v>
      </c>
      <c r="E127" s="10">
        <v>3</v>
      </c>
      <c r="F127" s="10">
        <v>4</v>
      </c>
      <c r="G127" s="10">
        <v>5</v>
      </c>
      <c r="H127" s="14"/>
    </row>
    <row r="128" spans="1:8" x14ac:dyDescent="0.25">
      <c r="A128" s="3" t="s">
        <v>20</v>
      </c>
      <c r="B128" s="3">
        <v>4188</v>
      </c>
      <c r="C128" s="3">
        <v>758781</v>
      </c>
      <c r="D128" s="3">
        <v>12.24</v>
      </c>
      <c r="E128" s="3">
        <v>50.56</v>
      </c>
      <c r="F128" s="3">
        <v>31.58</v>
      </c>
      <c r="G128" s="3">
        <v>5.62</v>
      </c>
      <c r="H128" s="3"/>
    </row>
    <row r="129" spans="1:8" x14ac:dyDescent="0.25">
      <c r="A129" s="3" t="s">
        <v>21</v>
      </c>
      <c r="B129" s="3">
        <v>83</v>
      </c>
      <c r="C129" s="3">
        <v>20069</v>
      </c>
      <c r="D129" s="3">
        <v>12.09</v>
      </c>
      <c r="E129" s="3">
        <v>46.19</v>
      </c>
      <c r="F129" s="3">
        <v>35.06</v>
      </c>
      <c r="G129" s="3">
        <v>6.66</v>
      </c>
      <c r="H129" s="3"/>
    </row>
    <row r="130" spans="1:8" x14ac:dyDescent="0.25">
      <c r="A130" s="3" t="s">
        <v>22</v>
      </c>
      <c r="B130" s="3">
        <v>27</v>
      </c>
      <c r="C130" s="3">
        <v>7846</v>
      </c>
      <c r="D130" s="3">
        <v>14.08</v>
      </c>
      <c r="E130" s="3">
        <v>49.35</v>
      </c>
      <c r="F130" s="3">
        <v>31.62</v>
      </c>
      <c r="G130" s="3">
        <v>4.95</v>
      </c>
      <c r="H130" s="3"/>
    </row>
    <row r="131" spans="1:8" x14ac:dyDescent="0.25">
      <c r="A131" s="16" t="s">
        <v>25</v>
      </c>
      <c r="B131" s="16"/>
      <c r="C131" s="16">
        <v>975</v>
      </c>
      <c r="D131" s="16">
        <v>3.38</v>
      </c>
      <c r="E131" s="16">
        <v>37.130000000000003</v>
      </c>
      <c r="F131" s="16">
        <v>52.1</v>
      </c>
      <c r="G131" s="16">
        <v>7.38</v>
      </c>
      <c r="H131" s="3"/>
    </row>
    <row r="132" spans="1:8" x14ac:dyDescent="0.25">
      <c r="D132" s="17">
        <f>(D131*C131)/100</f>
        <v>32.954999999999998</v>
      </c>
      <c r="E132" s="17">
        <f>(E131*C131)/100</f>
        <v>362.01749999999998</v>
      </c>
      <c r="F132" s="17">
        <f>(F131*C131)/100</f>
        <v>507.97500000000002</v>
      </c>
      <c r="G132" s="17">
        <f>(G131*C131)/100</f>
        <v>71.954999999999998</v>
      </c>
      <c r="H132" s="18">
        <v>3.63</v>
      </c>
    </row>
    <row r="133" spans="1:8" ht="15.75" thickBot="1" x14ac:dyDescent="0.3"/>
    <row r="134" spans="1:8" ht="18" x14ac:dyDescent="0.25">
      <c r="A134" s="5" t="s">
        <v>43</v>
      </c>
      <c r="B134" s="9"/>
      <c r="C134" s="9"/>
      <c r="D134" s="9"/>
      <c r="E134" s="9"/>
      <c r="F134" s="9"/>
      <c r="G134" s="9"/>
      <c r="H134" s="12"/>
    </row>
    <row r="135" spans="1:8" x14ac:dyDescent="0.25">
      <c r="A135" s="6"/>
      <c r="B135" s="3"/>
      <c r="C135" s="3"/>
      <c r="D135" s="3"/>
      <c r="E135" s="3"/>
      <c r="F135" s="3"/>
      <c r="G135" s="3"/>
      <c r="H135" s="13"/>
    </row>
    <row r="136" spans="1:8" x14ac:dyDescent="0.25">
      <c r="A136" s="7" t="s">
        <v>44</v>
      </c>
      <c r="B136" s="3"/>
      <c r="C136" s="3"/>
      <c r="D136" s="3"/>
      <c r="E136" s="3"/>
      <c r="F136" s="3"/>
      <c r="G136" s="3"/>
      <c r="H136" s="13"/>
    </row>
    <row r="137" spans="1:8" x14ac:dyDescent="0.25">
      <c r="A137" s="7" t="s">
        <v>2</v>
      </c>
      <c r="B137" s="3" t="s">
        <v>33</v>
      </c>
      <c r="C137" s="3"/>
      <c r="D137" s="3"/>
      <c r="E137" s="3"/>
      <c r="F137" s="3"/>
      <c r="G137" s="3"/>
      <c r="H137" s="13"/>
    </row>
    <row r="138" spans="1:8" x14ac:dyDescent="0.25">
      <c r="A138" s="7" t="s">
        <v>4</v>
      </c>
      <c r="B138" s="3">
        <v>34</v>
      </c>
      <c r="C138" s="3"/>
      <c r="D138" s="3"/>
      <c r="E138" s="3"/>
      <c r="F138" s="3"/>
      <c r="G138" s="3"/>
      <c r="H138" s="13"/>
    </row>
    <row r="139" spans="1:8" x14ac:dyDescent="0.25">
      <c r="A139" s="7" t="s">
        <v>5</v>
      </c>
      <c r="B139" s="3" t="s">
        <v>6</v>
      </c>
      <c r="C139" s="3"/>
      <c r="D139" s="3"/>
      <c r="E139" s="3"/>
      <c r="F139" s="3"/>
      <c r="G139" s="3"/>
      <c r="H139" s="13"/>
    </row>
    <row r="140" spans="1:8" x14ac:dyDescent="0.25">
      <c r="A140" s="6"/>
      <c r="B140" s="3"/>
      <c r="C140" s="3"/>
      <c r="D140" s="3"/>
      <c r="E140" s="3"/>
      <c r="F140" s="3"/>
      <c r="G140" s="3"/>
      <c r="H140" s="13"/>
    </row>
    <row r="141" spans="1:8" ht="15.75" thickBot="1" x14ac:dyDescent="0.3">
      <c r="A141" s="8" t="s">
        <v>7</v>
      </c>
      <c r="B141" s="10" t="s">
        <v>8</v>
      </c>
      <c r="C141" s="10" t="s">
        <v>9</v>
      </c>
      <c r="D141" s="10">
        <v>2</v>
      </c>
      <c r="E141" s="10">
        <v>3</v>
      </c>
      <c r="F141" s="10">
        <v>4</v>
      </c>
      <c r="G141" s="10">
        <v>5</v>
      </c>
      <c r="H141" s="14"/>
    </row>
    <row r="142" spans="1:8" x14ac:dyDescent="0.25">
      <c r="A142" s="3" t="s">
        <v>20</v>
      </c>
      <c r="B142" s="3">
        <v>4024</v>
      </c>
      <c r="C142" s="3">
        <v>633891</v>
      </c>
      <c r="D142" s="3">
        <v>25.2</v>
      </c>
      <c r="E142" s="3">
        <v>40.36</v>
      </c>
      <c r="F142" s="3">
        <v>29.19</v>
      </c>
      <c r="G142" s="3">
        <v>5.26</v>
      </c>
      <c r="H142" s="3"/>
    </row>
    <row r="143" spans="1:8" x14ac:dyDescent="0.25">
      <c r="A143" s="3" t="s">
        <v>21</v>
      </c>
      <c r="B143" s="3">
        <v>82</v>
      </c>
      <c r="C143" s="3">
        <v>19818</v>
      </c>
      <c r="D143" s="3">
        <v>22.38</v>
      </c>
      <c r="E143" s="3">
        <v>37.770000000000003</v>
      </c>
      <c r="F143" s="3">
        <v>33.08</v>
      </c>
      <c r="G143" s="3">
        <v>6.77</v>
      </c>
      <c r="H143" s="3"/>
    </row>
    <row r="144" spans="1:8" x14ac:dyDescent="0.25">
      <c r="A144" s="3" t="s">
        <v>22</v>
      </c>
      <c r="B144" s="3">
        <v>27</v>
      </c>
      <c r="C144" s="3">
        <v>7664</v>
      </c>
      <c r="D144" s="3">
        <v>27.32</v>
      </c>
      <c r="E144" s="3">
        <v>42.9</v>
      </c>
      <c r="F144" s="3">
        <v>25.78</v>
      </c>
      <c r="G144" s="3">
        <v>3.99</v>
      </c>
      <c r="H144" s="3"/>
    </row>
    <row r="145" spans="1:8" x14ac:dyDescent="0.25">
      <c r="A145" s="16" t="s">
        <v>25</v>
      </c>
      <c r="B145" s="16"/>
      <c r="C145" s="16">
        <v>960</v>
      </c>
      <c r="D145" s="16">
        <v>28.44</v>
      </c>
      <c r="E145" s="16">
        <v>39.9</v>
      </c>
      <c r="F145" s="16">
        <v>29.58</v>
      </c>
      <c r="G145" s="16">
        <v>2.08</v>
      </c>
      <c r="H145" s="3"/>
    </row>
    <row r="146" spans="1:8" x14ac:dyDescent="0.25">
      <c r="D146" s="17">
        <f>(D145*C145)/100</f>
        <v>273.024</v>
      </c>
      <c r="E146" s="17">
        <f>(E145*C145)/100</f>
        <v>383.04</v>
      </c>
      <c r="F146" s="17">
        <f>(F145*C145)/100</f>
        <v>283.96800000000002</v>
      </c>
      <c r="G146" s="17">
        <f>(G145*C145)/100</f>
        <v>19.968000000000004</v>
      </c>
      <c r="H146" s="18">
        <v>3.05</v>
      </c>
    </row>
  </sheetData>
  <sheetProtection formatCells="0" formatColumns="0" formatRows="0" insertColumns="0" insertRows="0" insertHyperlinks="0" deleteColumns="0" deleteRows="0" sort="0" autoFilter="0" pivotTables="0"/>
  <pageMargins left="0.39370078740157483" right="0.19685039370078741" top="0.39370078740157483" bottom="0.19685039370078741" header="0.31496062992125984" footer="0.31496062992125984"/>
  <pageSetup scale="3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ACC5B-C714-4190-9FB7-05A8765C1C08}">
  <sheetPr>
    <tabColor rgb="FFFF0000"/>
    <pageSetUpPr fitToPage="1"/>
  </sheetPr>
  <dimension ref="A2:H162"/>
  <sheetViews>
    <sheetView showGridLines="0" topLeftCell="A132" zoomScaleNormal="100" workbookViewId="0">
      <selection activeCell="E167" sqref="E167"/>
    </sheetView>
  </sheetViews>
  <sheetFormatPr defaultRowHeight="15" x14ac:dyDescent="0.25"/>
  <cols>
    <col min="1" max="3" width="32" customWidth="1"/>
    <col min="8" max="8" width="12" customWidth="1"/>
  </cols>
  <sheetData>
    <row r="2" spans="1:8" ht="15.75" thickBot="1" x14ac:dyDescent="0.3"/>
    <row r="3" spans="1:8" ht="18" x14ac:dyDescent="0.25">
      <c r="A3" s="5" t="s">
        <v>36</v>
      </c>
      <c r="B3" s="9"/>
      <c r="C3" s="9"/>
      <c r="D3" s="9"/>
      <c r="E3" s="9"/>
      <c r="F3" s="9"/>
      <c r="G3" s="9"/>
      <c r="H3" s="12"/>
    </row>
    <row r="4" spans="1:8" x14ac:dyDescent="0.25">
      <c r="A4" s="6"/>
      <c r="B4" s="3"/>
      <c r="C4" s="3"/>
      <c r="D4" s="3"/>
      <c r="E4" s="3"/>
      <c r="F4" s="3"/>
      <c r="G4" s="3"/>
      <c r="H4" s="13"/>
    </row>
    <row r="5" spans="1:8" x14ac:dyDescent="0.25">
      <c r="A5" s="7" t="s">
        <v>44</v>
      </c>
      <c r="B5" s="3"/>
      <c r="C5" s="3"/>
      <c r="D5" s="3"/>
      <c r="E5" s="3"/>
      <c r="F5" s="3"/>
      <c r="G5" s="3"/>
      <c r="H5" s="13"/>
    </row>
    <row r="6" spans="1:8" x14ac:dyDescent="0.25">
      <c r="A6" s="7" t="s">
        <v>2</v>
      </c>
      <c r="B6" s="3" t="s">
        <v>27</v>
      </c>
      <c r="C6" s="3"/>
      <c r="D6" s="3"/>
      <c r="E6" s="3"/>
      <c r="F6" s="3"/>
      <c r="G6" s="3"/>
      <c r="H6" s="13"/>
    </row>
    <row r="7" spans="1:8" x14ac:dyDescent="0.25">
      <c r="A7" s="7" t="s">
        <v>4</v>
      </c>
      <c r="B7" s="3">
        <v>15</v>
      </c>
      <c r="C7" s="3"/>
      <c r="D7" s="3"/>
      <c r="E7" s="3"/>
      <c r="F7" s="3"/>
      <c r="G7" s="3"/>
      <c r="H7" s="13"/>
    </row>
    <row r="8" spans="1:8" x14ac:dyDescent="0.25">
      <c r="A8" s="7" t="s">
        <v>5</v>
      </c>
      <c r="B8" s="3" t="s">
        <v>6</v>
      </c>
      <c r="C8" s="3"/>
      <c r="D8" s="3"/>
      <c r="E8" s="3"/>
      <c r="F8" s="3"/>
      <c r="G8" s="3"/>
      <c r="H8" s="13"/>
    </row>
    <row r="9" spans="1:8" x14ac:dyDescent="0.25">
      <c r="A9" s="6"/>
      <c r="B9" s="3"/>
      <c r="C9" s="3"/>
      <c r="D9" s="3"/>
      <c r="E9" s="3"/>
      <c r="F9" s="3"/>
      <c r="G9" s="3"/>
      <c r="H9" s="13"/>
    </row>
    <row r="10" spans="1:8" ht="15.75" thickBot="1" x14ac:dyDescent="0.3">
      <c r="A10" s="8" t="s">
        <v>7</v>
      </c>
      <c r="B10" s="10" t="s">
        <v>8</v>
      </c>
      <c r="C10" s="10" t="s">
        <v>9</v>
      </c>
      <c r="D10" s="10">
        <v>2</v>
      </c>
      <c r="E10" s="10">
        <v>3</v>
      </c>
      <c r="F10" s="10">
        <v>4</v>
      </c>
      <c r="G10" s="10">
        <v>5</v>
      </c>
      <c r="H10" s="14"/>
    </row>
    <row r="11" spans="1:8" x14ac:dyDescent="0.25">
      <c r="A11" s="3" t="s">
        <v>20</v>
      </c>
      <c r="B11" s="3">
        <v>629</v>
      </c>
      <c r="C11" s="3">
        <v>29946</v>
      </c>
      <c r="D11" s="3">
        <v>46.17</v>
      </c>
      <c r="E11" s="3">
        <v>35.61</v>
      </c>
      <c r="F11" s="3">
        <v>15.62</v>
      </c>
      <c r="G11" s="3">
        <v>2.6</v>
      </c>
      <c r="H11" s="3"/>
    </row>
    <row r="12" spans="1:8" x14ac:dyDescent="0.25">
      <c r="A12" s="3"/>
      <c r="B12" s="3"/>
      <c r="C12" s="3"/>
      <c r="D12" s="19">
        <f>D10*D11</f>
        <v>92.34</v>
      </c>
      <c r="E12" s="19">
        <f>E10*E11</f>
        <v>106.83</v>
      </c>
      <c r="F12" s="19">
        <f>F10*F11</f>
        <v>62.48</v>
      </c>
      <c r="G12" s="19">
        <f>G10*G11</f>
        <v>13</v>
      </c>
      <c r="H12" s="20">
        <f>SUM(D12:G12)/100</f>
        <v>2.7465000000000002</v>
      </c>
    </row>
    <row r="13" spans="1:8" x14ac:dyDescent="0.25">
      <c r="A13" s="3" t="s">
        <v>22</v>
      </c>
      <c r="B13" s="3">
        <v>4</v>
      </c>
      <c r="C13" s="3">
        <v>143</v>
      </c>
      <c r="D13" s="3">
        <v>41.96</v>
      </c>
      <c r="E13" s="3">
        <v>46.85</v>
      </c>
      <c r="F13" s="3">
        <v>11.19</v>
      </c>
      <c r="G13" s="3">
        <v>0</v>
      </c>
      <c r="H13" s="3"/>
    </row>
    <row r="14" spans="1:8" x14ac:dyDescent="0.25">
      <c r="A14" s="3"/>
      <c r="B14" s="3"/>
      <c r="C14" s="3"/>
      <c r="D14" s="19">
        <f>D10*D13</f>
        <v>83.92</v>
      </c>
      <c r="E14" s="19">
        <f>E10*E13</f>
        <v>140.55000000000001</v>
      </c>
      <c r="F14" s="19">
        <f>F10*F13</f>
        <v>44.76</v>
      </c>
      <c r="G14" s="19">
        <f>G10*G13</f>
        <v>0</v>
      </c>
      <c r="H14" s="20">
        <f>SUM(D14:G14)/100</f>
        <v>2.6923000000000004</v>
      </c>
    </row>
    <row r="15" spans="1:8" x14ac:dyDescent="0.25">
      <c r="A15" s="16" t="s">
        <v>25</v>
      </c>
      <c r="B15" s="16"/>
      <c r="C15" s="16">
        <v>21</v>
      </c>
      <c r="D15" s="16">
        <v>52.38</v>
      </c>
      <c r="E15" s="16">
        <v>47.62</v>
      </c>
      <c r="F15" s="16">
        <v>0</v>
      </c>
      <c r="G15" s="16">
        <v>0</v>
      </c>
      <c r="H15" s="3"/>
    </row>
    <row r="16" spans="1:8" x14ac:dyDescent="0.25">
      <c r="A16" s="3"/>
      <c r="B16" s="3"/>
      <c r="C16" s="3"/>
      <c r="D16" s="19">
        <f>D10*D15</f>
        <v>104.76</v>
      </c>
      <c r="E16" s="19">
        <f>E10*E15</f>
        <v>142.85999999999999</v>
      </c>
      <c r="F16" s="19">
        <f>F10*F15</f>
        <v>0</v>
      </c>
      <c r="G16" s="19">
        <f>G10*G15</f>
        <v>0</v>
      </c>
      <c r="H16" s="20">
        <f>SUM(D16:G16)/100</f>
        <v>2.4762</v>
      </c>
    </row>
    <row r="18" spans="1:8" ht="15.75" thickBot="1" x14ac:dyDescent="0.3"/>
    <row r="19" spans="1:8" ht="18" x14ac:dyDescent="0.25">
      <c r="A19" s="5" t="s">
        <v>34</v>
      </c>
      <c r="B19" s="9"/>
      <c r="C19" s="9"/>
      <c r="D19" s="9"/>
      <c r="E19" s="9"/>
      <c r="F19" s="9"/>
      <c r="G19" s="9"/>
      <c r="H19" s="12"/>
    </row>
    <row r="20" spans="1:8" x14ac:dyDescent="0.25">
      <c r="A20" s="6"/>
      <c r="B20" s="3"/>
      <c r="C20" s="3"/>
      <c r="D20" s="3"/>
      <c r="E20" s="3"/>
      <c r="F20" s="3"/>
      <c r="G20" s="3"/>
      <c r="H20" s="13"/>
    </row>
    <row r="21" spans="1:8" x14ac:dyDescent="0.25">
      <c r="A21" s="7" t="s">
        <v>44</v>
      </c>
      <c r="B21" s="3"/>
      <c r="C21" s="3"/>
      <c r="D21" s="3"/>
      <c r="E21" s="3"/>
      <c r="F21" s="3"/>
      <c r="G21" s="3"/>
      <c r="H21" s="13"/>
    </row>
    <row r="22" spans="1:8" x14ac:dyDescent="0.25">
      <c r="A22" s="7" t="s">
        <v>2</v>
      </c>
      <c r="B22" s="3" t="s">
        <v>3</v>
      </c>
      <c r="C22" s="3"/>
      <c r="D22" s="3"/>
      <c r="E22" s="3"/>
      <c r="F22" s="3"/>
      <c r="G22" s="3"/>
      <c r="H22" s="13"/>
    </row>
    <row r="23" spans="1:8" x14ac:dyDescent="0.25">
      <c r="A23" s="7" t="s">
        <v>4</v>
      </c>
      <c r="B23" s="3">
        <v>26</v>
      </c>
      <c r="C23" s="3"/>
      <c r="D23" s="3"/>
      <c r="E23" s="3"/>
      <c r="F23" s="3"/>
      <c r="G23" s="3"/>
      <c r="H23" s="13"/>
    </row>
    <row r="24" spans="1:8" x14ac:dyDescent="0.25">
      <c r="A24" s="7" t="s">
        <v>5</v>
      </c>
      <c r="B24" s="3" t="s">
        <v>6</v>
      </c>
      <c r="C24" s="3"/>
      <c r="D24" s="3"/>
      <c r="E24" s="3"/>
      <c r="F24" s="3"/>
      <c r="G24" s="3"/>
      <c r="H24" s="13"/>
    </row>
    <row r="25" spans="1:8" x14ac:dyDescent="0.25">
      <c r="A25" s="6"/>
      <c r="B25" s="3"/>
      <c r="C25" s="3"/>
      <c r="D25" s="3"/>
      <c r="E25" s="3"/>
      <c r="F25" s="3"/>
      <c r="G25" s="3"/>
      <c r="H25" s="13"/>
    </row>
    <row r="26" spans="1:8" ht="15.75" thickBot="1" x14ac:dyDescent="0.3">
      <c r="A26" s="8" t="s">
        <v>7</v>
      </c>
      <c r="B26" s="10" t="s">
        <v>8</v>
      </c>
      <c r="C26" s="10" t="s">
        <v>9</v>
      </c>
      <c r="D26" s="10">
        <v>2</v>
      </c>
      <c r="E26" s="10">
        <v>3</v>
      </c>
      <c r="F26" s="10">
        <v>4</v>
      </c>
      <c r="G26" s="10">
        <v>5</v>
      </c>
      <c r="H26" s="14"/>
    </row>
    <row r="27" spans="1:8" x14ac:dyDescent="0.25">
      <c r="A27" s="3" t="s">
        <v>20</v>
      </c>
      <c r="B27" s="3">
        <v>243</v>
      </c>
      <c r="C27" s="3">
        <v>6277</v>
      </c>
      <c r="D27" s="3">
        <v>16.39</v>
      </c>
      <c r="E27" s="3">
        <v>20.66</v>
      </c>
      <c r="F27" s="3">
        <v>35.81</v>
      </c>
      <c r="G27" s="3">
        <v>27.13</v>
      </c>
      <c r="H27" s="3"/>
    </row>
    <row r="28" spans="1:8" x14ac:dyDescent="0.25">
      <c r="A28" s="3"/>
      <c r="B28" s="3"/>
      <c r="C28" s="3"/>
      <c r="D28" s="19">
        <f>D27*D26</f>
        <v>32.78</v>
      </c>
      <c r="E28" s="19">
        <f t="shared" ref="E28:G28" si="0">E27*E26</f>
        <v>61.980000000000004</v>
      </c>
      <c r="F28" s="19">
        <f t="shared" si="0"/>
        <v>143.24</v>
      </c>
      <c r="G28" s="19">
        <f t="shared" si="0"/>
        <v>135.65</v>
      </c>
      <c r="H28" s="20">
        <f>SUM(D28:G28)/100</f>
        <v>3.7364999999999999</v>
      </c>
    </row>
    <row r="29" spans="1:8" x14ac:dyDescent="0.25">
      <c r="A29" s="3" t="s">
        <v>22</v>
      </c>
      <c r="B29" s="3">
        <v>3</v>
      </c>
      <c r="C29" s="3">
        <v>74</v>
      </c>
      <c r="D29" s="3">
        <v>5.41</v>
      </c>
      <c r="E29" s="3">
        <v>8.11</v>
      </c>
      <c r="F29" s="3">
        <v>45.95</v>
      </c>
      <c r="G29" s="3">
        <v>40.54</v>
      </c>
      <c r="H29" s="3"/>
    </row>
    <row r="30" spans="1:8" x14ac:dyDescent="0.25">
      <c r="A30" s="3"/>
      <c r="B30" s="3"/>
      <c r="C30" s="3"/>
      <c r="D30" s="19">
        <f>D26*D29</f>
        <v>10.82</v>
      </c>
      <c r="E30" s="19">
        <f>E26*E29</f>
        <v>24.33</v>
      </c>
      <c r="F30" s="19">
        <f>F26*F29</f>
        <v>183.8</v>
      </c>
      <c r="G30" s="19">
        <f>G26*G29</f>
        <v>202.7</v>
      </c>
      <c r="H30" s="20">
        <f>SUM(D30:G30)/100</f>
        <v>4.2164999999999999</v>
      </c>
    </row>
    <row r="31" spans="1:8" x14ac:dyDescent="0.25">
      <c r="A31" s="16" t="s">
        <v>25</v>
      </c>
      <c r="B31" s="16"/>
      <c r="C31" s="16">
        <v>20</v>
      </c>
      <c r="D31" s="16">
        <v>0</v>
      </c>
      <c r="E31" s="16">
        <v>10</v>
      </c>
      <c r="F31" s="16">
        <v>45</v>
      </c>
      <c r="G31" s="16">
        <v>45</v>
      </c>
      <c r="H31" s="3"/>
    </row>
    <row r="32" spans="1:8" x14ac:dyDescent="0.25">
      <c r="A32" s="3"/>
      <c r="B32" s="3"/>
      <c r="C32" s="3"/>
      <c r="D32" s="19">
        <f>D26*D31</f>
        <v>0</v>
      </c>
      <c r="E32" s="19">
        <f>E26*E31</f>
        <v>30</v>
      </c>
      <c r="F32" s="19">
        <f>F26*F31</f>
        <v>180</v>
      </c>
      <c r="G32" s="19">
        <f>G26*G31</f>
        <v>225</v>
      </c>
      <c r="H32" s="20">
        <f>SUM(D32:G32)/100</f>
        <v>4.3499999999999996</v>
      </c>
    </row>
    <row r="34" spans="1:8" ht="15.75" thickBot="1" x14ac:dyDescent="0.3"/>
    <row r="35" spans="1:8" ht="18" x14ac:dyDescent="0.25">
      <c r="A35" s="5" t="s">
        <v>23</v>
      </c>
      <c r="B35" s="9"/>
      <c r="C35" s="9"/>
      <c r="D35" s="9"/>
      <c r="E35" s="9"/>
      <c r="F35" s="9"/>
      <c r="G35" s="9"/>
      <c r="H35" s="12"/>
    </row>
    <row r="36" spans="1:8" x14ac:dyDescent="0.25">
      <c r="A36" s="6"/>
      <c r="B36" s="3"/>
      <c r="C36" s="3"/>
      <c r="D36" s="3"/>
      <c r="E36" s="3"/>
      <c r="F36" s="3"/>
      <c r="G36" s="3"/>
      <c r="H36" s="13"/>
    </row>
    <row r="37" spans="1:8" x14ac:dyDescent="0.25">
      <c r="A37" s="7" t="s">
        <v>44</v>
      </c>
      <c r="B37" s="3"/>
      <c r="C37" s="3"/>
      <c r="D37" s="3"/>
      <c r="E37" s="3"/>
      <c r="F37" s="3"/>
      <c r="G37" s="3"/>
      <c r="H37" s="13"/>
    </row>
    <row r="38" spans="1:8" x14ac:dyDescent="0.25">
      <c r="A38" s="7" t="s">
        <v>2</v>
      </c>
      <c r="B38" s="3" t="s">
        <v>24</v>
      </c>
      <c r="C38" s="3"/>
      <c r="D38" s="3"/>
      <c r="E38" s="3"/>
      <c r="F38" s="3"/>
      <c r="G38" s="3"/>
      <c r="H38" s="13"/>
    </row>
    <row r="39" spans="1:8" x14ac:dyDescent="0.25">
      <c r="A39" s="7" t="s">
        <v>4</v>
      </c>
      <c r="B39" s="3">
        <v>15</v>
      </c>
      <c r="C39" s="3"/>
      <c r="D39" s="3"/>
      <c r="E39" s="3"/>
      <c r="F39" s="3"/>
      <c r="G39" s="3"/>
      <c r="H39" s="13"/>
    </row>
    <row r="40" spans="1:8" x14ac:dyDescent="0.25">
      <c r="A40" s="7" t="s">
        <v>5</v>
      </c>
      <c r="B40" s="3" t="s">
        <v>6</v>
      </c>
      <c r="C40" s="3"/>
      <c r="D40" s="3"/>
      <c r="E40" s="3"/>
      <c r="F40" s="3"/>
      <c r="G40" s="3"/>
      <c r="H40" s="13"/>
    </row>
    <row r="41" spans="1:8" x14ac:dyDescent="0.25">
      <c r="A41" s="6"/>
      <c r="B41" s="3"/>
      <c r="C41" s="3"/>
      <c r="D41" s="3"/>
      <c r="E41" s="3"/>
      <c r="F41" s="3"/>
      <c r="G41" s="3"/>
      <c r="H41" s="13"/>
    </row>
    <row r="42" spans="1:8" ht="15.75" thickBot="1" x14ac:dyDescent="0.3">
      <c r="A42" s="8" t="s">
        <v>7</v>
      </c>
      <c r="B42" s="10" t="s">
        <v>8</v>
      </c>
      <c r="C42" s="10" t="s">
        <v>9</v>
      </c>
      <c r="D42" s="10">
        <v>2</v>
      </c>
      <c r="E42" s="10">
        <v>3</v>
      </c>
      <c r="F42" s="10">
        <v>4</v>
      </c>
      <c r="G42" s="10">
        <v>5</v>
      </c>
      <c r="H42" s="14"/>
    </row>
    <row r="43" spans="1:8" x14ac:dyDescent="0.25">
      <c r="A43" s="3" t="s">
        <v>20</v>
      </c>
      <c r="B43" s="3">
        <v>2652</v>
      </c>
      <c r="C43" s="3">
        <v>266532</v>
      </c>
      <c r="D43" s="3">
        <v>15.45</v>
      </c>
      <c r="E43" s="3">
        <v>48.61</v>
      </c>
      <c r="F43" s="3">
        <v>26.76</v>
      </c>
      <c r="G43" s="3">
        <v>9.18</v>
      </c>
      <c r="H43" s="3"/>
    </row>
    <row r="44" spans="1:8" x14ac:dyDescent="0.25">
      <c r="A44" s="3"/>
      <c r="B44" s="3"/>
      <c r="C44" s="3"/>
      <c r="D44" s="19">
        <f>D43*D42</f>
        <v>30.9</v>
      </c>
      <c r="E44" s="19">
        <f t="shared" ref="E44:G44" si="1">E43*E42</f>
        <v>145.82999999999998</v>
      </c>
      <c r="F44" s="19">
        <f t="shared" si="1"/>
        <v>107.04</v>
      </c>
      <c r="G44" s="19">
        <f t="shared" si="1"/>
        <v>45.9</v>
      </c>
      <c r="H44" s="20">
        <f>SUM(D44:G44)/100</f>
        <v>3.2966999999999995</v>
      </c>
    </row>
    <row r="45" spans="1:8" x14ac:dyDescent="0.25">
      <c r="A45" s="3" t="s">
        <v>22</v>
      </c>
      <c r="B45" s="3">
        <v>18</v>
      </c>
      <c r="C45" s="3">
        <v>3691</v>
      </c>
      <c r="D45" s="3">
        <v>14.49</v>
      </c>
      <c r="E45" s="3">
        <v>52.61</v>
      </c>
      <c r="F45" s="3">
        <v>25.2</v>
      </c>
      <c r="G45" s="3">
        <v>7.69</v>
      </c>
      <c r="H45" s="3"/>
    </row>
    <row r="46" spans="1:8" x14ac:dyDescent="0.25">
      <c r="A46" s="3"/>
      <c r="B46" s="3"/>
      <c r="C46" s="3"/>
      <c r="D46" s="19">
        <f>D42*D45</f>
        <v>28.98</v>
      </c>
      <c r="E46" s="19">
        <f>E42*E45</f>
        <v>157.82999999999998</v>
      </c>
      <c r="F46" s="19">
        <f>F42*F45</f>
        <v>100.8</v>
      </c>
      <c r="G46" s="19">
        <f>G42*G45</f>
        <v>38.450000000000003</v>
      </c>
      <c r="H46" s="20">
        <f>SUM(D46:G46)/100</f>
        <v>3.2605999999999993</v>
      </c>
    </row>
    <row r="47" spans="1:8" x14ac:dyDescent="0.25">
      <c r="A47" s="16" t="s">
        <v>25</v>
      </c>
      <c r="B47" s="16"/>
      <c r="C47" s="16">
        <v>522</v>
      </c>
      <c r="D47" s="16">
        <v>8.0500000000000007</v>
      </c>
      <c r="E47" s="16">
        <v>45.4</v>
      </c>
      <c r="F47" s="16">
        <v>35.82</v>
      </c>
      <c r="G47" s="16">
        <v>10.73</v>
      </c>
      <c r="H47" s="3"/>
    </row>
    <row r="48" spans="1:8" x14ac:dyDescent="0.25">
      <c r="A48" s="3"/>
      <c r="B48" s="3"/>
      <c r="C48" s="3"/>
      <c r="D48" s="19">
        <f>D42*D47</f>
        <v>16.100000000000001</v>
      </c>
      <c r="E48" s="19">
        <f>E42*E47</f>
        <v>136.19999999999999</v>
      </c>
      <c r="F48" s="19">
        <f>F42*F47</f>
        <v>143.28</v>
      </c>
      <c r="G48" s="19">
        <f>G42*G47</f>
        <v>53.650000000000006</v>
      </c>
      <c r="H48" s="20">
        <f>SUM(D48:G48)/100</f>
        <v>3.4923000000000002</v>
      </c>
    </row>
    <row r="50" spans="1:8" ht="15.75" thickBot="1" x14ac:dyDescent="0.3"/>
    <row r="51" spans="1:8" ht="18" x14ac:dyDescent="0.25">
      <c r="A51" s="5" t="s">
        <v>35</v>
      </c>
      <c r="B51" s="9"/>
      <c r="C51" s="9"/>
      <c r="D51" s="9"/>
      <c r="E51" s="9"/>
      <c r="F51" s="9"/>
      <c r="G51" s="9"/>
      <c r="H51" s="12"/>
    </row>
    <row r="52" spans="1:8" x14ac:dyDescent="0.25">
      <c r="A52" s="6"/>
      <c r="B52" s="3"/>
      <c r="C52" s="3"/>
      <c r="D52" s="3"/>
      <c r="E52" s="3"/>
      <c r="F52" s="3"/>
      <c r="G52" s="3"/>
      <c r="H52" s="13"/>
    </row>
    <row r="53" spans="1:8" x14ac:dyDescent="0.25">
      <c r="A53" s="7" t="s">
        <v>44</v>
      </c>
      <c r="B53" s="3"/>
      <c r="C53" s="3"/>
      <c r="D53" s="3"/>
      <c r="E53" s="3"/>
      <c r="F53" s="3"/>
      <c r="G53" s="3"/>
      <c r="H53" s="13"/>
    </row>
    <row r="54" spans="1:8" x14ac:dyDescent="0.25">
      <c r="A54" s="7" t="s">
        <v>2</v>
      </c>
      <c r="B54" s="3" t="s">
        <v>24</v>
      </c>
      <c r="C54" s="3"/>
      <c r="D54" s="3"/>
      <c r="E54" s="3"/>
      <c r="F54" s="3"/>
      <c r="G54" s="3"/>
      <c r="H54" s="13"/>
    </row>
    <row r="55" spans="1:8" x14ac:dyDescent="0.25">
      <c r="A55" s="7" t="s">
        <v>4</v>
      </c>
      <c r="B55" s="3">
        <v>15</v>
      </c>
      <c r="C55" s="3"/>
      <c r="D55" s="3"/>
      <c r="E55" s="3"/>
      <c r="F55" s="3"/>
      <c r="G55" s="3"/>
      <c r="H55" s="13"/>
    </row>
    <row r="56" spans="1:8" x14ac:dyDescent="0.25">
      <c r="A56" s="7" t="s">
        <v>5</v>
      </c>
      <c r="B56" s="3" t="s">
        <v>6</v>
      </c>
      <c r="C56" s="3"/>
      <c r="D56" s="3"/>
      <c r="E56" s="3"/>
      <c r="F56" s="3"/>
      <c r="G56" s="3"/>
      <c r="H56" s="13"/>
    </row>
    <row r="57" spans="1:8" x14ac:dyDescent="0.25">
      <c r="A57" s="6"/>
      <c r="B57" s="3"/>
      <c r="C57" s="3"/>
      <c r="D57" s="3"/>
      <c r="E57" s="3"/>
      <c r="F57" s="3"/>
      <c r="G57" s="3"/>
      <c r="H57" s="13"/>
    </row>
    <row r="58" spans="1:8" ht="15.75" thickBot="1" x14ac:dyDescent="0.3">
      <c r="A58" s="8" t="s">
        <v>7</v>
      </c>
      <c r="B58" s="10" t="s">
        <v>8</v>
      </c>
      <c r="C58" s="10" t="s">
        <v>9</v>
      </c>
      <c r="D58" s="10">
        <v>2</v>
      </c>
      <c r="E58" s="10">
        <v>3</v>
      </c>
      <c r="F58" s="10">
        <v>4</v>
      </c>
      <c r="G58" s="10">
        <v>5</v>
      </c>
      <c r="H58" s="14"/>
    </row>
    <row r="59" spans="1:8" x14ac:dyDescent="0.25">
      <c r="A59" s="3" t="s">
        <v>20</v>
      </c>
      <c r="B59" s="3">
        <v>2483</v>
      </c>
      <c r="C59" s="3">
        <v>223430</v>
      </c>
      <c r="D59" s="3">
        <v>9.2899999999999991</v>
      </c>
      <c r="E59" s="3">
        <v>59.88</v>
      </c>
      <c r="F59" s="3">
        <v>25.58</v>
      </c>
      <c r="G59" s="3">
        <v>5.25</v>
      </c>
      <c r="H59" s="3"/>
    </row>
    <row r="60" spans="1:8" x14ac:dyDescent="0.25">
      <c r="A60" s="3"/>
      <c r="B60" s="3"/>
      <c r="C60" s="3"/>
      <c r="D60" s="19">
        <f>D59*D58</f>
        <v>18.579999999999998</v>
      </c>
      <c r="E60" s="19">
        <f t="shared" ref="E60:F60" si="2">E59*E58</f>
        <v>179.64000000000001</v>
      </c>
      <c r="F60" s="19">
        <f t="shared" si="2"/>
        <v>102.32</v>
      </c>
      <c r="G60" s="19">
        <f>G59*G58</f>
        <v>26.25</v>
      </c>
      <c r="H60" s="20">
        <f>SUM(D60:G60)/100</f>
        <v>3.2679</v>
      </c>
    </row>
    <row r="61" spans="1:8" x14ac:dyDescent="0.25">
      <c r="A61" s="3" t="s">
        <v>22</v>
      </c>
      <c r="B61" s="3">
        <v>19</v>
      </c>
      <c r="C61" s="3">
        <v>3211</v>
      </c>
      <c r="D61" s="3">
        <v>9.8699999999999992</v>
      </c>
      <c r="E61" s="3">
        <v>64.81</v>
      </c>
      <c r="F61" s="3">
        <v>22.3</v>
      </c>
      <c r="G61" s="3">
        <v>3.02</v>
      </c>
      <c r="H61" s="3"/>
    </row>
    <row r="62" spans="1:8" x14ac:dyDescent="0.25">
      <c r="A62" s="3"/>
      <c r="B62" s="3"/>
      <c r="C62" s="3"/>
      <c r="D62" s="19">
        <f>D58*D61</f>
        <v>19.739999999999998</v>
      </c>
      <c r="E62" s="19">
        <f>E58*E61</f>
        <v>194.43</v>
      </c>
      <c r="F62" s="19">
        <f>F58*F61</f>
        <v>89.2</v>
      </c>
      <c r="G62" s="19">
        <f>G58*G61</f>
        <v>15.1</v>
      </c>
      <c r="H62" s="20">
        <f>SUM(D62:G62)/100</f>
        <v>3.1847000000000003</v>
      </c>
    </row>
    <row r="63" spans="1:8" x14ac:dyDescent="0.25">
      <c r="A63" s="16" t="s">
        <v>25</v>
      </c>
      <c r="B63" s="16"/>
      <c r="C63" s="16">
        <v>515</v>
      </c>
      <c r="D63" s="16">
        <v>15.34</v>
      </c>
      <c r="E63" s="16">
        <v>67.77</v>
      </c>
      <c r="F63" s="16">
        <v>15.53</v>
      </c>
      <c r="G63" s="16">
        <v>1.36</v>
      </c>
      <c r="H63" s="3"/>
    </row>
    <row r="64" spans="1:8" x14ac:dyDescent="0.25">
      <c r="A64" s="3"/>
      <c r="B64" s="3"/>
      <c r="C64" s="3"/>
      <c r="D64" s="19">
        <f>D58*D63</f>
        <v>30.68</v>
      </c>
      <c r="E64" s="19">
        <f>E58*E63</f>
        <v>203.31</v>
      </c>
      <c r="F64" s="19">
        <f>F58*F63</f>
        <v>62.12</v>
      </c>
      <c r="G64" s="19">
        <f>G58*G63</f>
        <v>6.8000000000000007</v>
      </c>
      <c r="H64" s="20">
        <f>SUM(D64:G64)/100</f>
        <v>3.0291000000000001</v>
      </c>
    </row>
    <row r="66" spans="1:8" ht="15.75" thickBot="1" x14ac:dyDescent="0.3"/>
    <row r="67" spans="1:8" ht="18" x14ac:dyDescent="0.25">
      <c r="A67" s="5" t="s">
        <v>28</v>
      </c>
      <c r="B67" s="9"/>
      <c r="C67" s="9"/>
      <c r="D67" s="9"/>
      <c r="E67" s="9"/>
      <c r="F67" s="9"/>
      <c r="G67" s="9"/>
      <c r="H67" s="12"/>
    </row>
    <row r="68" spans="1:8" x14ac:dyDescent="0.25">
      <c r="A68" s="6"/>
      <c r="B68" s="3"/>
      <c r="C68" s="3"/>
      <c r="D68" s="3"/>
      <c r="E68" s="3"/>
      <c r="F68" s="3"/>
      <c r="G68" s="3"/>
      <c r="H68" s="13"/>
    </row>
    <row r="69" spans="1:8" x14ac:dyDescent="0.25">
      <c r="A69" s="7" t="s">
        <v>44</v>
      </c>
      <c r="B69" s="3"/>
      <c r="C69" s="3"/>
      <c r="D69" s="3"/>
      <c r="E69" s="3"/>
      <c r="F69" s="3"/>
      <c r="G69" s="3"/>
      <c r="H69" s="13"/>
    </row>
    <row r="70" spans="1:8" x14ac:dyDescent="0.25">
      <c r="A70" s="7" t="s">
        <v>2</v>
      </c>
      <c r="B70" s="3" t="s">
        <v>29</v>
      </c>
      <c r="C70" s="3"/>
      <c r="D70" s="3"/>
      <c r="E70" s="3"/>
      <c r="F70" s="3"/>
      <c r="G70" s="3"/>
      <c r="H70" s="13"/>
    </row>
    <row r="71" spans="1:8" x14ac:dyDescent="0.25">
      <c r="A71" s="7" t="s">
        <v>4</v>
      </c>
      <c r="B71" s="3">
        <v>16</v>
      </c>
      <c r="C71" s="3"/>
      <c r="D71" s="3"/>
      <c r="E71" s="3"/>
      <c r="F71" s="3"/>
      <c r="G71" s="3"/>
      <c r="H71" s="13"/>
    </row>
    <row r="72" spans="1:8" x14ac:dyDescent="0.25">
      <c r="A72" s="7" t="s">
        <v>5</v>
      </c>
      <c r="B72" s="3" t="s">
        <v>6</v>
      </c>
      <c r="C72" s="3"/>
      <c r="D72" s="3"/>
      <c r="E72" s="3"/>
      <c r="F72" s="3"/>
      <c r="G72" s="3"/>
      <c r="H72" s="13"/>
    </row>
    <row r="73" spans="1:8" x14ac:dyDescent="0.25">
      <c r="A73" s="6"/>
      <c r="B73" s="3"/>
      <c r="C73" s="3"/>
      <c r="D73" s="3"/>
      <c r="E73" s="3"/>
      <c r="F73" s="3"/>
      <c r="G73" s="3"/>
      <c r="H73" s="13"/>
    </row>
    <row r="74" spans="1:8" ht="15.75" thickBot="1" x14ac:dyDescent="0.3">
      <c r="A74" s="8" t="s">
        <v>7</v>
      </c>
      <c r="B74" s="10" t="s">
        <v>8</v>
      </c>
      <c r="C74" s="10" t="s">
        <v>9</v>
      </c>
      <c r="D74" s="10">
        <v>2</v>
      </c>
      <c r="E74" s="10">
        <v>3</v>
      </c>
      <c r="F74" s="10">
        <v>4</v>
      </c>
      <c r="G74" s="10">
        <v>5</v>
      </c>
      <c r="H74" s="14"/>
    </row>
    <row r="75" spans="1:8" x14ac:dyDescent="0.25">
      <c r="A75" s="3" t="s">
        <v>20</v>
      </c>
      <c r="B75" s="3">
        <v>414</v>
      </c>
      <c r="C75" s="3">
        <v>15087</v>
      </c>
      <c r="D75" s="3">
        <v>12.57</v>
      </c>
      <c r="E75" s="3">
        <v>29.79</v>
      </c>
      <c r="F75" s="3">
        <v>46.25</v>
      </c>
      <c r="G75" s="3">
        <v>11.39</v>
      </c>
      <c r="H75" s="3"/>
    </row>
    <row r="76" spans="1:8" x14ac:dyDescent="0.25">
      <c r="A76" s="3"/>
      <c r="B76" s="3"/>
      <c r="C76" s="3"/>
      <c r="D76" s="19">
        <f>D75*D74</f>
        <v>25.14</v>
      </c>
      <c r="E76" s="19">
        <f t="shared" ref="E76:F76" si="3">E75*E74</f>
        <v>89.37</v>
      </c>
      <c r="F76" s="19">
        <f t="shared" si="3"/>
        <v>185</v>
      </c>
      <c r="G76" s="19">
        <f>G75*G74</f>
        <v>56.95</v>
      </c>
      <c r="H76" s="20">
        <f>SUM(D76:G76)/100</f>
        <v>3.5646</v>
      </c>
    </row>
    <row r="77" spans="1:8" x14ac:dyDescent="0.25">
      <c r="A77" s="3" t="s">
        <v>22</v>
      </c>
      <c r="B77" s="3">
        <v>2</v>
      </c>
      <c r="C77" s="3">
        <v>112</v>
      </c>
      <c r="D77" s="3">
        <v>14.29</v>
      </c>
      <c r="E77" s="3">
        <v>19.64</v>
      </c>
      <c r="F77" s="3">
        <v>52.68</v>
      </c>
      <c r="G77" s="3">
        <v>13.39</v>
      </c>
      <c r="H77" s="3"/>
    </row>
    <row r="78" spans="1:8" x14ac:dyDescent="0.25">
      <c r="A78" s="3"/>
      <c r="B78" s="3"/>
      <c r="C78" s="3"/>
      <c r="D78" s="19">
        <f>D74*D77</f>
        <v>28.58</v>
      </c>
      <c r="E78" s="19">
        <f>E74*E77</f>
        <v>58.92</v>
      </c>
      <c r="F78" s="19">
        <f>F74*F77</f>
        <v>210.72</v>
      </c>
      <c r="G78" s="19">
        <f>G74*G77</f>
        <v>66.95</v>
      </c>
      <c r="H78" s="20">
        <f>SUM(D78:G78)/100</f>
        <v>3.6516999999999999</v>
      </c>
    </row>
    <row r="79" spans="1:8" x14ac:dyDescent="0.25">
      <c r="A79" s="16" t="s">
        <v>25</v>
      </c>
      <c r="B79" s="16"/>
      <c r="C79" s="16">
        <v>46</v>
      </c>
      <c r="D79" s="16">
        <v>4.3499999999999996</v>
      </c>
      <c r="E79" s="16">
        <v>10.87</v>
      </c>
      <c r="F79" s="16">
        <v>69.569999999999993</v>
      </c>
      <c r="G79" s="16">
        <v>15.22</v>
      </c>
      <c r="H79" s="3"/>
    </row>
    <row r="80" spans="1:8" x14ac:dyDescent="0.25">
      <c r="A80" s="3"/>
      <c r="B80" s="3"/>
      <c r="C80" s="3"/>
      <c r="D80" s="19">
        <f>D74*D79</f>
        <v>8.6999999999999993</v>
      </c>
      <c r="E80" s="19">
        <f>E74*E79</f>
        <v>32.61</v>
      </c>
      <c r="F80" s="19">
        <f>F74*F79</f>
        <v>278.27999999999997</v>
      </c>
      <c r="G80" s="19">
        <f>G74*G79</f>
        <v>76.100000000000009</v>
      </c>
      <c r="H80" s="20">
        <f>SUM(D80:G80)/100</f>
        <v>3.9569000000000001</v>
      </c>
    </row>
    <row r="82" spans="1:8" ht="15.75" thickBot="1" x14ac:dyDescent="0.3"/>
    <row r="83" spans="1:8" ht="18" x14ac:dyDescent="0.25">
      <c r="A83" s="5" t="s">
        <v>37</v>
      </c>
      <c r="B83" s="9"/>
      <c r="C83" s="9"/>
      <c r="D83" s="9"/>
      <c r="E83" s="9"/>
      <c r="F83" s="9"/>
      <c r="G83" s="9"/>
      <c r="H83" s="12"/>
    </row>
    <row r="84" spans="1:8" x14ac:dyDescent="0.25">
      <c r="A84" s="6"/>
      <c r="B84" s="3"/>
      <c r="C84" s="3"/>
      <c r="D84" s="3"/>
      <c r="E84" s="3"/>
      <c r="F84" s="3"/>
      <c r="G84" s="3"/>
      <c r="H84" s="13"/>
    </row>
    <row r="85" spans="1:8" x14ac:dyDescent="0.25">
      <c r="A85" s="7" t="s">
        <v>44</v>
      </c>
      <c r="B85" s="3"/>
      <c r="C85" s="3"/>
      <c r="D85" s="3"/>
      <c r="E85" s="3"/>
      <c r="F85" s="3"/>
      <c r="G85" s="3"/>
      <c r="H85" s="13"/>
    </row>
    <row r="86" spans="1:8" x14ac:dyDescent="0.25">
      <c r="A86" s="7" t="s">
        <v>2</v>
      </c>
      <c r="B86" s="3" t="s">
        <v>29</v>
      </c>
      <c r="C86" s="3"/>
      <c r="D86" s="3"/>
      <c r="E86" s="3"/>
      <c r="F86" s="3"/>
      <c r="G86" s="3"/>
      <c r="H86" s="13"/>
    </row>
    <row r="87" spans="1:8" x14ac:dyDescent="0.25">
      <c r="A87" s="7" t="s">
        <v>4</v>
      </c>
      <c r="B87" s="3">
        <v>21</v>
      </c>
      <c r="C87" s="3"/>
      <c r="D87" s="3"/>
      <c r="E87" s="3"/>
      <c r="F87" s="3"/>
      <c r="G87" s="3"/>
      <c r="H87" s="13"/>
    </row>
    <row r="88" spans="1:8" x14ac:dyDescent="0.25">
      <c r="A88" s="7" t="s">
        <v>5</v>
      </c>
      <c r="B88" s="3" t="s">
        <v>6</v>
      </c>
      <c r="C88" s="3"/>
      <c r="D88" s="3"/>
      <c r="E88" s="3"/>
      <c r="F88" s="3"/>
      <c r="G88" s="3"/>
      <c r="H88" s="13"/>
    </row>
    <row r="89" spans="1:8" x14ac:dyDescent="0.25">
      <c r="A89" s="6"/>
      <c r="B89" s="3"/>
      <c r="C89" s="3"/>
      <c r="D89" s="3"/>
      <c r="E89" s="3"/>
      <c r="F89" s="3"/>
      <c r="G89" s="3"/>
      <c r="H89" s="13"/>
    </row>
    <row r="90" spans="1:8" ht="15.75" thickBot="1" x14ac:dyDescent="0.3">
      <c r="A90" s="8" t="s">
        <v>7</v>
      </c>
      <c r="B90" s="10" t="s">
        <v>8</v>
      </c>
      <c r="C90" s="10" t="s">
        <v>9</v>
      </c>
      <c r="D90" s="10">
        <v>2</v>
      </c>
      <c r="E90" s="10">
        <v>3</v>
      </c>
      <c r="F90" s="10">
        <v>4</v>
      </c>
      <c r="G90" s="10">
        <v>5</v>
      </c>
      <c r="H90" s="14"/>
    </row>
    <row r="91" spans="1:8" x14ac:dyDescent="0.25">
      <c r="A91" s="3" t="s">
        <v>20</v>
      </c>
      <c r="B91" s="3">
        <v>357</v>
      </c>
      <c r="C91" s="3">
        <v>10613</v>
      </c>
      <c r="D91" s="3">
        <v>9.6999999999999993</v>
      </c>
      <c r="E91" s="3">
        <v>27.86</v>
      </c>
      <c r="F91" s="3">
        <v>40.74</v>
      </c>
      <c r="G91" s="3">
        <v>21.7</v>
      </c>
      <c r="H91" s="3"/>
    </row>
    <row r="92" spans="1:8" x14ac:dyDescent="0.25">
      <c r="A92" s="3"/>
      <c r="B92" s="3"/>
      <c r="C92" s="3"/>
      <c r="D92" s="19">
        <f>D91*D90</f>
        <v>19.399999999999999</v>
      </c>
      <c r="E92" s="19">
        <f t="shared" ref="E92:F92" si="4">E91*E90</f>
        <v>83.58</v>
      </c>
      <c r="F92" s="19">
        <f t="shared" si="4"/>
        <v>162.96</v>
      </c>
      <c r="G92" s="19">
        <f>G91*G90</f>
        <v>108.5</v>
      </c>
      <c r="H92" s="20">
        <f>SUM(D92:G92)/100</f>
        <v>3.7444000000000002</v>
      </c>
    </row>
    <row r="93" spans="1:8" x14ac:dyDescent="0.25">
      <c r="A93" s="3" t="s">
        <v>22</v>
      </c>
      <c r="B93" s="3">
        <v>2</v>
      </c>
      <c r="C93" s="3">
        <v>91</v>
      </c>
      <c r="D93" s="3">
        <v>9.89</v>
      </c>
      <c r="E93" s="3">
        <v>26.37</v>
      </c>
      <c r="F93" s="3">
        <v>46.15</v>
      </c>
      <c r="G93" s="3">
        <v>17.579999999999998</v>
      </c>
      <c r="H93" s="3"/>
    </row>
    <row r="94" spans="1:8" x14ac:dyDescent="0.25">
      <c r="A94" s="3"/>
      <c r="B94" s="3"/>
      <c r="C94" s="3"/>
      <c r="D94" s="19">
        <f>D90*D93</f>
        <v>19.78</v>
      </c>
      <c r="E94" s="19">
        <f>E90*E93</f>
        <v>79.11</v>
      </c>
      <c r="F94" s="19">
        <f>F90*F93</f>
        <v>184.6</v>
      </c>
      <c r="G94" s="19">
        <f>G90*G93</f>
        <v>87.899999999999991</v>
      </c>
      <c r="H94" s="20">
        <f>SUM(D94:G94)/100</f>
        <v>3.7138999999999998</v>
      </c>
    </row>
    <row r="95" spans="1:8" x14ac:dyDescent="0.25">
      <c r="A95" s="16" t="s">
        <v>25</v>
      </c>
      <c r="B95" s="16"/>
      <c r="C95" s="16">
        <v>40</v>
      </c>
      <c r="D95" s="16">
        <v>0</v>
      </c>
      <c r="E95" s="16">
        <v>10</v>
      </c>
      <c r="F95" s="16">
        <v>72.5</v>
      </c>
      <c r="G95" s="16">
        <v>17.5</v>
      </c>
      <c r="H95" s="3"/>
    </row>
    <row r="96" spans="1:8" x14ac:dyDescent="0.25">
      <c r="A96" s="3"/>
      <c r="B96" s="3"/>
      <c r="C96" s="3"/>
      <c r="D96" s="19">
        <f>D90*D95</f>
        <v>0</v>
      </c>
      <c r="E96" s="19">
        <f>E90*E95</f>
        <v>30</v>
      </c>
      <c r="F96" s="19">
        <f>F90*F95</f>
        <v>290</v>
      </c>
      <c r="G96" s="19">
        <f>G90*G95</f>
        <v>87.5</v>
      </c>
      <c r="H96" s="20">
        <f>SUM(D96:G96)/100</f>
        <v>4.0750000000000002</v>
      </c>
    </row>
    <row r="99" spans="1:8" ht="15.75" thickBot="1" x14ac:dyDescent="0.3"/>
    <row r="100" spans="1:8" ht="18" x14ac:dyDescent="0.25">
      <c r="A100" s="5" t="s">
        <v>30</v>
      </c>
      <c r="B100" s="9"/>
      <c r="C100" s="9"/>
      <c r="D100" s="9"/>
      <c r="E100" s="9"/>
      <c r="F100" s="9"/>
      <c r="G100" s="9"/>
      <c r="H100" s="12"/>
    </row>
    <row r="101" spans="1:8" x14ac:dyDescent="0.25">
      <c r="A101" s="6"/>
      <c r="B101" s="3"/>
      <c r="C101" s="3"/>
      <c r="D101" s="3"/>
      <c r="E101" s="3"/>
      <c r="F101" s="3"/>
      <c r="G101" s="3"/>
      <c r="H101" s="13"/>
    </row>
    <row r="102" spans="1:8" x14ac:dyDescent="0.25">
      <c r="A102" s="7" t="s">
        <v>44</v>
      </c>
      <c r="B102" s="3"/>
      <c r="C102" s="3"/>
      <c r="D102" s="3"/>
      <c r="E102" s="3"/>
      <c r="F102" s="3"/>
      <c r="G102" s="3"/>
      <c r="H102" s="13"/>
    </row>
    <row r="103" spans="1:8" x14ac:dyDescent="0.25">
      <c r="A103" s="7" t="s">
        <v>2</v>
      </c>
      <c r="B103" s="3" t="s">
        <v>31</v>
      </c>
      <c r="C103" s="3"/>
      <c r="D103" s="3"/>
      <c r="E103" s="3"/>
      <c r="F103" s="3"/>
      <c r="G103" s="3"/>
      <c r="H103" s="13"/>
    </row>
    <row r="104" spans="1:8" x14ac:dyDescent="0.25">
      <c r="A104" s="7" t="s">
        <v>4</v>
      </c>
      <c r="B104" s="3">
        <v>25</v>
      </c>
      <c r="C104" s="3"/>
      <c r="D104" s="3"/>
      <c r="E104" s="3"/>
      <c r="F104" s="3"/>
      <c r="G104" s="3"/>
      <c r="H104" s="13"/>
    </row>
    <row r="105" spans="1:8" x14ac:dyDescent="0.25">
      <c r="A105" s="7" t="s">
        <v>5</v>
      </c>
      <c r="B105" s="3" t="s">
        <v>6</v>
      </c>
      <c r="C105" s="3"/>
      <c r="D105" s="3"/>
      <c r="E105" s="3"/>
      <c r="F105" s="3"/>
      <c r="G105" s="3"/>
      <c r="H105" s="13"/>
    </row>
    <row r="106" spans="1:8" x14ac:dyDescent="0.25">
      <c r="A106" s="6"/>
      <c r="B106" s="3"/>
      <c r="C106" s="3"/>
      <c r="D106" s="3"/>
      <c r="E106" s="3"/>
      <c r="F106" s="3"/>
      <c r="G106" s="3"/>
      <c r="H106" s="13"/>
    </row>
    <row r="107" spans="1:8" ht="15.75" thickBot="1" x14ac:dyDescent="0.3">
      <c r="A107" s="8" t="s">
        <v>7</v>
      </c>
      <c r="B107" s="10" t="s">
        <v>8</v>
      </c>
      <c r="C107" s="10" t="s">
        <v>9</v>
      </c>
      <c r="D107" s="10">
        <v>2</v>
      </c>
      <c r="E107" s="10">
        <v>3</v>
      </c>
      <c r="F107" s="10">
        <v>4</v>
      </c>
      <c r="G107" s="10">
        <v>5</v>
      </c>
      <c r="H107" s="14"/>
    </row>
    <row r="108" spans="1:8" x14ac:dyDescent="0.25">
      <c r="A108" s="3" t="s">
        <v>20</v>
      </c>
      <c r="B108" s="3">
        <v>1624</v>
      </c>
      <c r="C108" s="3">
        <v>109238</v>
      </c>
      <c r="D108" s="3">
        <v>8.25</v>
      </c>
      <c r="E108" s="3">
        <v>31.58</v>
      </c>
      <c r="F108" s="3">
        <v>40.56</v>
      </c>
      <c r="G108" s="3">
        <v>19.62</v>
      </c>
      <c r="H108" s="3"/>
    </row>
    <row r="109" spans="1:8" x14ac:dyDescent="0.25">
      <c r="A109" s="3"/>
      <c r="B109" s="3"/>
      <c r="C109" s="3"/>
      <c r="D109" s="19">
        <f>D108*D107</f>
        <v>16.5</v>
      </c>
      <c r="E109" s="19">
        <f t="shared" ref="E109:F109" si="5">E108*E107</f>
        <v>94.74</v>
      </c>
      <c r="F109" s="19">
        <f t="shared" si="5"/>
        <v>162.24</v>
      </c>
      <c r="G109" s="19">
        <f>G108*G107</f>
        <v>98.100000000000009</v>
      </c>
      <c r="H109" s="20">
        <f>SUM(D109:G109)/100</f>
        <v>3.7158000000000002</v>
      </c>
    </row>
    <row r="110" spans="1:8" x14ac:dyDescent="0.25">
      <c r="A110" s="3" t="s">
        <v>22</v>
      </c>
      <c r="B110" s="3">
        <v>13</v>
      </c>
      <c r="C110" s="3">
        <v>1013</v>
      </c>
      <c r="D110" s="3">
        <v>10.96</v>
      </c>
      <c r="E110" s="3">
        <v>30.01</v>
      </c>
      <c r="F110" s="3">
        <v>41.66</v>
      </c>
      <c r="G110" s="3">
        <v>17.37</v>
      </c>
      <c r="H110" s="3"/>
    </row>
    <row r="111" spans="1:8" x14ac:dyDescent="0.25">
      <c r="A111" s="3"/>
      <c r="B111" s="3"/>
      <c r="C111" s="3"/>
      <c r="D111" s="19">
        <f>D107*D110</f>
        <v>21.92</v>
      </c>
      <c r="E111" s="19">
        <f>E107*E110</f>
        <v>90.03</v>
      </c>
      <c r="F111" s="19">
        <f>F107*F110</f>
        <v>166.64</v>
      </c>
      <c r="G111" s="19">
        <f>G107*G110</f>
        <v>86.850000000000009</v>
      </c>
      <c r="H111" s="20">
        <f>SUM(D111:G111)/100</f>
        <v>3.6543999999999999</v>
      </c>
    </row>
    <row r="112" spans="1:8" x14ac:dyDescent="0.25">
      <c r="A112" s="16" t="s">
        <v>25</v>
      </c>
      <c r="B112" s="16"/>
      <c r="C112" s="16">
        <v>239</v>
      </c>
      <c r="D112" s="16">
        <v>6.69</v>
      </c>
      <c r="E112" s="16">
        <v>25.94</v>
      </c>
      <c r="F112" s="16">
        <v>43.1</v>
      </c>
      <c r="G112" s="16">
        <v>24.27</v>
      </c>
      <c r="H112" s="3"/>
    </row>
    <row r="113" spans="1:8" x14ac:dyDescent="0.25">
      <c r="A113" s="3"/>
      <c r="B113" s="3"/>
      <c r="C113" s="3"/>
      <c r="D113" s="19">
        <f>D107*D112</f>
        <v>13.38</v>
      </c>
      <c r="E113" s="19">
        <f>E107*E112</f>
        <v>77.820000000000007</v>
      </c>
      <c r="F113" s="19">
        <f>F107*F112</f>
        <v>172.4</v>
      </c>
      <c r="G113" s="19">
        <f>G107*G112</f>
        <v>121.35</v>
      </c>
      <c r="H113" s="20">
        <f>SUM(D113:G113)/100</f>
        <v>3.8495000000000004</v>
      </c>
    </row>
    <row r="115" spans="1:8" ht="15.75" thickBot="1" x14ac:dyDescent="0.3"/>
    <row r="116" spans="1:8" ht="18" x14ac:dyDescent="0.25">
      <c r="A116" s="5" t="s">
        <v>40</v>
      </c>
      <c r="B116" s="9"/>
      <c r="C116" s="9"/>
      <c r="D116" s="9"/>
      <c r="E116" s="9"/>
      <c r="F116" s="9"/>
      <c r="G116" s="9"/>
      <c r="H116" s="12"/>
    </row>
    <row r="117" spans="1:8" x14ac:dyDescent="0.25">
      <c r="A117" s="6"/>
      <c r="B117" s="3"/>
      <c r="C117" s="3"/>
      <c r="D117" s="3"/>
      <c r="E117" s="3"/>
      <c r="F117" s="3"/>
      <c r="G117" s="3"/>
      <c r="H117" s="13"/>
    </row>
    <row r="118" spans="1:8" x14ac:dyDescent="0.25">
      <c r="A118" s="7" t="s">
        <v>44</v>
      </c>
      <c r="B118" s="3"/>
      <c r="C118" s="3"/>
      <c r="D118" s="3"/>
      <c r="E118" s="3"/>
      <c r="F118" s="3"/>
      <c r="G118" s="3"/>
      <c r="H118" s="13"/>
    </row>
    <row r="119" spans="1:8" x14ac:dyDescent="0.25">
      <c r="A119" s="7" t="s">
        <v>2</v>
      </c>
      <c r="B119" s="3" t="s">
        <v>31</v>
      </c>
      <c r="C119" s="3"/>
      <c r="D119" s="3"/>
      <c r="E119" s="3"/>
      <c r="F119" s="3"/>
      <c r="G119" s="3"/>
      <c r="H119" s="13"/>
    </row>
    <row r="120" spans="1:8" x14ac:dyDescent="0.25">
      <c r="A120" s="7" t="s">
        <v>4</v>
      </c>
      <c r="B120" s="3">
        <v>32</v>
      </c>
      <c r="C120" s="3"/>
      <c r="D120" s="3"/>
      <c r="E120" s="3"/>
      <c r="F120" s="3"/>
      <c r="G120" s="3"/>
      <c r="H120" s="13"/>
    </row>
    <row r="121" spans="1:8" x14ac:dyDescent="0.25">
      <c r="A121" s="7" t="s">
        <v>5</v>
      </c>
      <c r="B121" s="3" t="s">
        <v>6</v>
      </c>
      <c r="C121" s="3"/>
      <c r="D121" s="3"/>
      <c r="E121" s="3"/>
      <c r="F121" s="3"/>
      <c r="G121" s="3"/>
      <c r="H121" s="13"/>
    </row>
    <row r="122" spans="1:8" x14ac:dyDescent="0.25">
      <c r="A122" s="6"/>
      <c r="B122" s="3"/>
      <c r="C122" s="3"/>
      <c r="D122" s="3"/>
      <c r="E122" s="3"/>
      <c r="F122" s="3"/>
      <c r="G122" s="3"/>
      <c r="H122" s="13"/>
    </row>
    <row r="123" spans="1:8" ht="15.75" thickBot="1" x14ac:dyDescent="0.3">
      <c r="A123" s="8" t="s">
        <v>7</v>
      </c>
      <c r="B123" s="10" t="s">
        <v>8</v>
      </c>
      <c r="C123" s="10" t="s">
        <v>9</v>
      </c>
      <c r="D123" s="10">
        <v>2</v>
      </c>
      <c r="E123" s="10">
        <v>3</v>
      </c>
      <c r="F123" s="10">
        <v>4</v>
      </c>
      <c r="G123" s="10">
        <v>5</v>
      </c>
      <c r="H123" s="14"/>
    </row>
    <row r="124" spans="1:8" x14ac:dyDescent="0.25">
      <c r="A124" s="3" t="s">
        <v>20</v>
      </c>
      <c r="B124" s="3">
        <v>1476</v>
      </c>
      <c r="C124" s="3">
        <v>88559</v>
      </c>
      <c r="D124" s="3">
        <v>13.74</v>
      </c>
      <c r="E124" s="3">
        <v>29.83</v>
      </c>
      <c r="F124" s="3">
        <v>50.59</v>
      </c>
      <c r="G124" s="3">
        <v>5.84</v>
      </c>
      <c r="H124" s="3"/>
    </row>
    <row r="125" spans="1:8" x14ac:dyDescent="0.25">
      <c r="A125" s="3"/>
      <c r="B125" s="3"/>
      <c r="C125" s="3"/>
      <c r="D125" s="19">
        <f>D124*D123</f>
        <v>27.48</v>
      </c>
      <c r="E125" s="19">
        <f t="shared" ref="E125:F125" si="6">E124*E123</f>
        <v>89.49</v>
      </c>
      <c r="F125" s="19">
        <f t="shared" si="6"/>
        <v>202.36</v>
      </c>
      <c r="G125" s="19">
        <f>G124*G123</f>
        <v>29.2</v>
      </c>
      <c r="H125" s="20">
        <f>SUM(D125:G125)/100</f>
        <v>3.4853000000000005</v>
      </c>
    </row>
    <row r="126" spans="1:8" x14ac:dyDescent="0.25">
      <c r="A126" s="3" t="s">
        <v>22</v>
      </c>
      <c r="B126" s="3">
        <v>11</v>
      </c>
      <c r="C126" s="3">
        <v>691</v>
      </c>
      <c r="D126" s="3">
        <v>18.38</v>
      </c>
      <c r="E126" s="3">
        <v>32.71</v>
      </c>
      <c r="F126" s="3">
        <v>41.82</v>
      </c>
      <c r="G126" s="3">
        <v>7.09</v>
      </c>
      <c r="H126" s="3"/>
    </row>
    <row r="127" spans="1:8" x14ac:dyDescent="0.25">
      <c r="A127" s="3"/>
      <c r="B127" s="3"/>
      <c r="C127" s="3"/>
      <c r="D127" s="19">
        <f>D123*D126</f>
        <v>36.76</v>
      </c>
      <c r="E127" s="19">
        <f>E123*E126</f>
        <v>98.13</v>
      </c>
      <c r="F127" s="19">
        <f>F123*F126</f>
        <v>167.28</v>
      </c>
      <c r="G127" s="19">
        <f>G123*G126</f>
        <v>35.450000000000003</v>
      </c>
      <c r="H127" s="20">
        <f>SUM(D127:G127)/100</f>
        <v>3.3761999999999994</v>
      </c>
    </row>
    <row r="128" spans="1:8" x14ac:dyDescent="0.25">
      <c r="A128" s="16" t="s">
        <v>25</v>
      </c>
      <c r="B128" s="16"/>
      <c r="C128" s="16">
        <v>192</v>
      </c>
      <c r="D128" s="16">
        <v>23.44</v>
      </c>
      <c r="E128" s="16">
        <v>30.73</v>
      </c>
      <c r="F128" s="16">
        <v>41.67</v>
      </c>
      <c r="G128" s="16">
        <v>4.17</v>
      </c>
      <c r="H128" s="3"/>
    </row>
    <row r="129" spans="1:8" x14ac:dyDescent="0.25">
      <c r="A129" s="3"/>
      <c r="B129" s="3"/>
      <c r="C129" s="3"/>
      <c r="D129" s="19">
        <f>D123*D128</f>
        <v>46.88</v>
      </c>
      <c r="E129" s="19">
        <f>E123*E128</f>
        <v>92.19</v>
      </c>
      <c r="F129" s="19">
        <f>F123*F128</f>
        <v>166.68</v>
      </c>
      <c r="G129" s="19">
        <f>G123*G128</f>
        <v>20.85</v>
      </c>
      <c r="H129" s="20">
        <f>SUM(D129:G129)/100</f>
        <v>3.266</v>
      </c>
    </row>
    <row r="132" spans="1:8" ht="15.75" thickBot="1" x14ac:dyDescent="0.3"/>
    <row r="133" spans="1:8" ht="18" x14ac:dyDescent="0.25">
      <c r="A133" s="5" t="s">
        <v>32</v>
      </c>
      <c r="B133" s="9"/>
      <c r="C133" s="9"/>
      <c r="D133" s="9"/>
      <c r="E133" s="9"/>
      <c r="F133" s="9"/>
      <c r="G133" s="9"/>
      <c r="H133" s="12"/>
    </row>
    <row r="134" spans="1:8" x14ac:dyDescent="0.25">
      <c r="A134" s="6"/>
      <c r="B134" s="3"/>
      <c r="C134" s="3"/>
      <c r="D134" s="3"/>
      <c r="E134" s="3"/>
      <c r="F134" s="3"/>
      <c r="G134" s="3"/>
      <c r="H134" s="13"/>
    </row>
    <row r="135" spans="1:8" x14ac:dyDescent="0.25">
      <c r="A135" s="7" t="s">
        <v>44</v>
      </c>
      <c r="B135" s="3"/>
      <c r="C135" s="3"/>
      <c r="D135" s="3"/>
      <c r="E135" s="3"/>
      <c r="F135" s="3"/>
      <c r="G135" s="3"/>
      <c r="H135" s="13"/>
    </row>
    <row r="136" spans="1:8" x14ac:dyDescent="0.25">
      <c r="A136" s="7" t="s">
        <v>2</v>
      </c>
      <c r="B136" s="3" t="s">
        <v>33</v>
      </c>
      <c r="C136" s="3"/>
      <c r="D136" s="3"/>
      <c r="E136" s="3"/>
      <c r="F136" s="3"/>
      <c r="G136" s="3"/>
      <c r="H136" s="13"/>
    </row>
    <row r="137" spans="1:8" x14ac:dyDescent="0.25">
      <c r="A137" s="7" t="s">
        <v>4</v>
      </c>
      <c r="B137" s="3">
        <v>42</v>
      </c>
      <c r="C137" s="3"/>
      <c r="D137" s="3"/>
      <c r="E137" s="3"/>
      <c r="F137" s="3"/>
      <c r="G137" s="3"/>
      <c r="H137" s="13"/>
    </row>
    <row r="138" spans="1:8" x14ac:dyDescent="0.25">
      <c r="A138" s="7" t="s">
        <v>5</v>
      </c>
      <c r="B138" s="3" t="s">
        <v>6</v>
      </c>
      <c r="C138" s="3"/>
      <c r="D138" s="3"/>
      <c r="E138" s="3"/>
      <c r="F138" s="3"/>
      <c r="G138" s="3"/>
      <c r="H138" s="13"/>
    </row>
    <row r="139" spans="1:8" x14ac:dyDescent="0.25">
      <c r="A139" s="6"/>
      <c r="B139" s="3"/>
      <c r="C139" s="3"/>
      <c r="D139" s="3"/>
      <c r="E139" s="3"/>
      <c r="F139" s="3"/>
      <c r="G139" s="3"/>
      <c r="H139" s="13"/>
    </row>
    <row r="140" spans="1:8" ht="15.75" thickBot="1" x14ac:dyDescent="0.3">
      <c r="A140" s="8" t="s">
        <v>7</v>
      </c>
      <c r="B140" s="10" t="s">
        <v>8</v>
      </c>
      <c r="C140" s="10" t="s">
        <v>9</v>
      </c>
      <c r="D140" s="10">
        <v>2</v>
      </c>
      <c r="E140" s="10">
        <v>3</v>
      </c>
      <c r="F140" s="10">
        <v>4</v>
      </c>
      <c r="G140" s="10">
        <v>5</v>
      </c>
      <c r="H140" s="14"/>
    </row>
    <row r="141" spans="1:8" x14ac:dyDescent="0.25">
      <c r="A141" s="3" t="s">
        <v>20</v>
      </c>
      <c r="B141" s="3">
        <v>4188</v>
      </c>
      <c r="C141" s="3">
        <v>758781</v>
      </c>
      <c r="D141" s="3">
        <v>12.24</v>
      </c>
      <c r="E141" s="3">
        <v>50.56</v>
      </c>
      <c r="F141" s="3">
        <v>31.58</v>
      </c>
      <c r="G141" s="3">
        <v>5.62</v>
      </c>
      <c r="H141" s="3"/>
    </row>
    <row r="142" spans="1:8" x14ac:dyDescent="0.25">
      <c r="A142" s="3"/>
      <c r="B142" s="3"/>
      <c r="C142" s="3"/>
      <c r="D142" s="19">
        <f>D141*D140</f>
        <v>24.48</v>
      </c>
      <c r="E142" s="19">
        <f t="shared" ref="E142:F142" si="7">E141*E140</f>
        <v>151.68</v>
      </c>
      <c r="F142" s="19">
        <f t="shared" si="7"/>
        <v>126.32</v>
      </c>
      <c r="G142" s="19">
        <f>G141*G140</f>
        <v>28.1</v>
      </c>
      <c r="H142" s="20">
        <f>SUM(D142:G142)/100</f>
        <v>3.3058000000000005</v>
      </c>
    </row>
    <row r="143" spans="1:8" x14ac:dyDescent="0.25">
      <c r="A143" s="3" t="s">
        <v>22</v>
      </c>
      <c r="B143" s="3">
        <v>27</v>
      </c>
      <c r="C143" s="3">
        <v>7846</v>
      </c>
      <c r="D143" s="3">
        <v>14.08</v>
      </c>
      <c r="E143" s="3">
        <v>49.35</v>
      </c>
      <c r="F143" s="3">
        <v>31.62</v>
      </c>
      <c r="G143" s="3">
        <v>4.95</v>
      </c>
      <c r="H143" s="3"/>
    </row>
    <row r="144" spans="1:8" x14ac:dyDescent="0.25">
      <c r="A144" s="3"/>
      <c r="B144" s="3"/>
      <c r="C144" s="3"/>
      <c r="D144" s="19">
        <f>D140*D143</f>
        <v>28.16</v>
      </c>
      <c r="E144" s="19">
        <f>E140*E143</f>
        <v>148.05000000000001</v>
      </c>
      <c r="F144" s="19">
        <f>F140*F143</f>
        <v>126.48</v>
      </c>
      <c r="G144" s="19">
        <f>G140*G143</f>
        <v>24.75</v>
      </c>
      <c r="H144" s="20">
        <f>SUM(D144:G144)/100</f>
        <v>3.2744</v>
      </c>
    </row>
    <row r="145" spans="1:8" x14ac:dyDescent="0.25">
      <c r="A145" s="16" t="s">
        <v>25</v>
      </c>
      <c r="B145" s="16"/>
      <c r="C145" s="16">
        <v>975</v>
      </c>
      <c r="D145" s="16">
        <v>3.38</v>
      </c>
      <c r="E145" s="16">
        <v>37.130000000000003</v>
      </c>
      <c r="F145" s="16">
        <v>52.1</v>
      </c>
      <c r="G145" s="16">
        <v>7.38</v>
      </c>
      <c r="H145" s="3"/>
    </row>
    <row r="146" spans="1:8" x14ac:dyDescent="0.25">
      <c r="A146" s="3"/>
      <c r="B146" s="3"/>
      <c r="C146" s="3"/>
      <c r="D146" s="19">
        <f>D140*D145</f>
        <v>6.76</v>
      </c>
      <c r="E146" s="19">
        <f>E140*E145</f>
        <v>111.39000000000001</v>
      </c>
      <c r="F146" s="19">
        <f>F140*F145</f>
        <v>208.4</v>
      </c>
      <c r="G146" s="19">
        <f>G140*G145</f>
        <v>36.9</v>
      </c>
      <c r="H146" s="20">
        <f>SUM(D146:G146)/100</f>
        <v>3.6345000000000001</v>
      </c>
    </row>
    <row r="148" spans="1:8" ht="15.75" thickBot="1" x14ac:dyDescent="0.3"/>
    <row r="149" spans="1:8" ht="18" x14ac:dyDescent="0.25">
      <c r="A149" s="5" t="s">
        <v>43</v>
      </c>
      <c r="B149" s="9"/>
      <c r="C149" s="9"/>
      <c r="D149" s="9"/>
      <c r="E149" s="9"/>
      <c r="F149" s="9"/>
      <c r="G149" s="9"/>
      <c r="H149" s="12"/>
    </row>
    <row r="150" spans="1:8" x14ac:dyDescent="0.25">
      <c r="A150" s="6"/>
      <c r="B150" s="3"/>
      <c r="C150" s="3"/>
      <c r="D150" s="3"/>
      <c r="E150" s="3"/>
      <c r="F150" s="3"/>
      <c r="G150" s="3"/>
      <c r="H150" s="13"/>
    </row>
    <row r="151" spans="1:8" x14ac:dyDescent="0.25">
      <c r="A151" s="7" t="s">
        <v>44</v>
      </c>
      <c r="B151" s="3"/>
      <c r="C151" s="3"/>
      <c r="D151" s="3"/>
      <c r="E151" s="3"/>
      <c r="F151" s="3"/>
      <c r="G151" s="3"/>
      <c r="H151" s="13"/>
    </row>
    <row r="152" spans="1:8" x14ac:dyDescent="0.25">
      <c r="A152" s="7" t="s">
        <v>2</v>
      </c>
      <c r="B152" s="3" t="s">
        <v>33</v>
      </c>
      <c r="C152" s="3"/>
      <c r="D152" s="3"/>
      <c r="E152" s="3"/>
      <c r="F152" s="3"/>
      <c r="G152" s="3"/>
      <c r="H152" s="13"/>
    </row>
    <row r="153" spans="1:8" x14ac:dyDescent="0.25">
      <c r="A153" s="7" t="s">
        <v>4</v>
      </c>
      <c r="B153" s="3">
        <v>34</v>
      </c>
      <c r="C153" s="3"/>
      <c r="D153" s="3"/>
      <c r="E153" s="3"/>
      <c r="F153" s="3"/>
      <c r="G153" s="3"/>
      <c r="H153" s="13"/>
    </row>
    <row r="154" spans="1:8" x14ac:dyDescent="0.25">
      <c r="A154" s="7" t="s">
        <v>5</v>
      </c>
      <c r="B154" s="3" t="s">
        <v>6</v>
      </c>
      <c r="C154" s="3"/>
      <c r="D154" s="3"/>
      <c r="E154" s="3"/>
      <c r="F154" s="3"/>
      <c r="G154" s="3"/>
      <c r="H154" s="13"/>
    </row>
    <row r="155" spans="1:8" x14ac:dyDescent="0.25">
      <c r="A155" s="6"/>
      <c r="B155" s="3"/>
      <c r="C155" s="3"/>
      <c r="D155" s="3"/>
      <c r="E155" s="3"/>
      <c r="F155" s="3"/>
      <c r="G155" s="3"/>
      <c r="H155" s="13"/>
    </row>
    <row r="156" spans="1:8" ht="15.75" thickBot="1" x14ac:dyDescent="0.3">
      <c r="A156" s="8" t="s">
        <v>7</v>
      </c>
      <c r="B156" s="10" t="s">
        <v>8</v>
      </c>
      <c r="C156" s="10" t="s">
        <v>9</v>
      </c>
      <c r="D156" s="10">
        <v>2</v>
      </c>
      <c r="E156" s="10">
        <v>3</v>
      </c>
      <c r="F156" s="10">
        <v>4</v>
      </c>
      <c r="G156" s="10">
        <v>5</v>
      </c>
      <c r="H156" s="14"/>
    </row>
    <row r="157" spans="1:8" x14ac:dyDescent="0.25">
      <c r="A157" s="3" t="s">
        <v>20</v>
      </c>
      <c r="B157" s="3">
        <v>4024</v>
      </c>
      <c r="C157" s="3">
        <v>633891</v>
      </c>
      <c r="D157" s="3">
        <v>25.2</v>
      </c>
      <c r="E157" s="3">
        <v>40.36</v>
      </c>
      <c r="F157" s="3">
        <v>29.19</v>
      </c>
      <c r="G157" s="3">
        <v>5.26</v>
      </c>
      <c r="H157" s="3"/>
    </row>
    <row r="158" spans="1:8" x14ac:dyDescent="0.25">
      <c r="A158" s="3"/>
      <c r="B158" s="3"/>
      <c r="C158" s="3"/>
      <c r="D158" s="19">
        <f>D157*D156</f>
        <v>50.4</v>
      </c>
      <c r="E158" s="19">
        <f t="shared" ref="E158:F158" si="8">E157*E156</f>
        <v>121.08</v>
      </c>
      <c r="F158" s="19">
        <f t="shared" si="8"/>
        <v>116.76</v>
      </c>
      <c r="G158" s="19">
        <f>G157*G156</f>
        <v>26.299999999999997</v>
      </c>
      <c r="H158" s="20">
        <f>SUM(D158:G158)/100</f>
        <v>3.1454000000000004</v>
      </c>
    </row>
    <row r="159" spans="1:8" x14ac:dyDescent="0.25">
      <c r="A159" s="3" t="s">
        <v>22</v>
      </c>
      <c r="B159" s="3">
        <v>27</v>
      </c>
      <c r="C159" s="3">
        <v>7664</v>
      </c>
      <c r="D159" s="3">
        <v>27.32</v>
      </c>
      <c r="E159" s="3">
        <v>42.9</v>
      </c>
      <c r="F159" s="3">
        <v>25.78</v>
      </c>
      <c r="G159" s="3">
        <v>3.99</v>
      </c>
      <c r="H159" s="3"/>
    </row>
    <row r="160" spans="1:8" x14ac:dyDescent="0.25">
      <c r="A160" s="3"/>
      <c r="B160" s="3"/>
      <c r="C160" s="3"/>
      <c r="D160" s="19">
        <f>D156*D159</f>
        <v>54.64</v>
      </c>
      <c r="E160" s="19">
        <f>E156*E159</f>
        <v>128.69999999999999</v>
      </c>
      <c r="F160" s="19">
        <f>F156*F159</f>
        <v>103.12</v>
      </c>
      <c r="G160" s="19">
        <f>G156*G159</f>
        <v>19.950000000000003</v>
      </c>
      <c r="H160" s="20">
        <f>SUM(D160:G160)/100</f>
        <v>3.0640999999999998</v>
      </c>
    </row>
    <row r="161" spans="1:8" x14ac:dyDescent="0.25">
      <c r="A161" s="16" t="s">
        <v>25</v>
      </c>
      <c r="B161" s="16"/>
      <c r="C161" s="16">
        <v>960</v>
      </c>
      <c r="D161" s="16">
        <v>28.44</v>
      </c>
      <c r="E161" s="16">
        <v>39.9</v>
      </c>
      <c r="F161" s="16">
        <v>29.58</v>
      </c>
      <c r="G161" s="16">
        <v>2.08</v>
      </c>
      <c r="H161" s="3"/>
    </row>
    <row r="162" spans="1:8" x14ac:dyDescent="0.25">
      <c r="A162" s="3"/>
      <c r="B162" s="3"/>
      <c r="C162" s="3"/>
      <c r="D162" s="19">
        <f>D156*D161</f>
        <v>56.88</v>
      </c>
      <c r="E162" s="19">
        <f>E156*E161</f>
        <v>119.69999999999999</v>
      </c>
      <c r="F162" s="19">
        <f>F156*F161</f>
        <v>118.32</v>
      </c>
      <c r="G162" s="19">
        <f>G156*G161</f>
        <v>10.4</v>
      </c>
      <c r="H162" s="20">
        <f>SUM(D162:G162)/100</f>
        <v>3.0529999999999995</v>
      </c>
    </row>
  </sheetData>
  <sheetProtection formatCells="0" formatColumns="0" formatRows="0" insertColumns="0" insertRows="0" insertHyperlinks="0" deleteColumns="0" deleteRows="0" sort="0" autoFilter="0" pivotTables="0"/>
  <pageMargins left="0.39370078740157483" right="0.19685039370078741" top="0.39370078740157483" bottom="0.19685039370078741" header="0.31496062992125984" footer="0.31496062992125984"/>
  <pageSetup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4C263-EBC0-4FC8-9C8F-732B8FAD599A}">
  <sheetPr>
    <tabColor rgb="FFFF0000"/>
    <pageSetUpPr fitToPage="1"/>
  </sheetPr>
  <dimension ref="B2:F12"/>
  <sheetViews>
    <sheetView showGridLines="0" zoomScaleNormal="100" workbookViewId="0">
      <selection sqref="A1:F12"/>
    </sheetView>
  </sheetViews>
  <sheetFormatPr defaultRowHeight="15" x14ac:dyDescent="0.25"/>
  <cols>
    <col min="1" max="1" width="9.140625" style="21"/>
    <col min="2" max="2" width="20.28515625" style="21" customWidth="1"/>
    <col min="3" max="5" width="9.140625" style="21"/>
    <col min="6" max="6" width="11.5703125" style="21" customWidth="1"/>
    <col min="7" max="16384" width="9.140625" style="21"/>
  </cols>
  <sheetData>
    <row r="2" spans="2:6" x14ac:dyDescent="0.25">
      <c r="B2" s="22" t="s">
        <v>294</v>
      </c>
      <c r="C2" s="23" t="s">
        <v>295</v>
      </c>
      <c r="D2" s="23" t="s">
        <v>47</v>
      </c>
      <c r="E2" s="23" t="s">
        <v>22</v>
      </c>
      <c r="F2" s="22" t="s">
        <v>296</v>
      </c>
    </row>
    <row r="3" spans="2:6" x14ac:dyDescent="0.25">
      <c r="B3" s="22" t="s">
        <v>3</v>
      </c>
      <c r="C3" s="23" t="s">
        <v>297</v>
      </c>
      <c r="D3" s="23">
        <v>3.74</v>
      </c>
      <c r="E3" s="23">
        <v>4.22</v>
      </c>
      <c r="F3" s="22">
        <v>4.3499999999999996</v>
      </c>
    </row>
    <row r="4" spans="2:6" x14ac:dyDescent="0.25">
      <c r="B4" s="24" t="s">
        <v>298</v>
      </c>
      <c r="C4" s="23" t="s">
        <v>299</v>
      </c>
      <c r="D4" s="23">
        <v>3.3</v>
      </c>
      <c r="E4" s="23">
        <v>3.26</v>
      </c>
      <c r="F4" s="22">
        <v>3.49</v>
      </c>
    </row>
    <row r="5" spans="2:6" x14ac:dyDescent="0.25">
      <c r="B5" s="24"/>
      <c r="C5" s="23" t="s">
        <v>297</v>
      </c>
      <c r="D5" s="23">
        <v>3.27</v>
      </c>
      <c r="E5" s="23">
        <v>3.18</v>
      </c>
      <c r="F5" s="22">
        <v>3.03</v>
      </c>
    </row>
    <row r="6" spans="2:6" x14ac:dyDescent="0.25">
      <c r="B6" s="22" t="s">
        <v>27</v>
      </c>
      <c r="C6" s="23" t="s">
        <v>297</v>
      </c>
      <c r="D6" s="23">
        <v>2.75</v>
      </c>
      <c r="E6" s="23">
        <v>2.69</v>
      </c>
      <c r="F6" s="22">
        <v>2.48</v>
      </c>
    </row>
    <row r="7" spans="2:6" x14ac:dyDescent="0.25">
      <c r="B7" s="24" t="s">
        <v>29</v>
      </c>
      <c r="C7" s="23" t="s">
        <v>299</v>
      </c>
      <c r="D7" s="23">
        <v>3.56</v>
      </c>
      <c r="E7" s="23">
        <v>3.65</v>
      </c>
      <c r="F7" s="22">
        <v>3.96</v>
      </c>
    </row>
    <row r="8" spans="2:6" x14ac:dyDescent="0.25">
      <c r="B8" s="24"/>
      <c r="C8" s="23" t="s">
        <v>297</v>
      </c>
      <c r="D8" s="23">
        <v>3.74</v>
      </c>
      <c r="E8" s="23">
        <v>3.71</v>
      </c>
      <c r="F8" s="22">
        <v>4.08</v>
      </c>
    </row>
    <row r="9" spans="2:6" x14ac:dyDescent="0.25">
      <c r="B9" s="24" t="s">
        <v>31</v>
      </c>
      <c r="C9" s="23" t="s">
        <v>299</v>
      </c>
      <c r="D9" s="23">
        <v>3.72</v>
      </c>
      <c r="E9" s="23">
        <v>3.65</v>
      </c>
      <c r="F9" s="22">
        <v>3.85</v>
      </c>
    </row>
    <row r="10" spans="2:6" x14ac:dyDescent="0.25">
      <c r="B10" s="24"/>
      <c r="C10" s="23" t="s">
        <v>297</v>
      </c>
      <c r="D10" s="23">
        <v>3.49</v>
      </c>
      <c r="E10" s="23">
        <v>3.38</v>
      </c>
      <c r="F10" s="22">
        <v>3.27</v>
      </c>
    </row>
    <row r="11" spans="2:6" x14ac:dyDescent="0.25">
      <c r="B11" s="25" t="s">
        <v>33</v>
      </c>
      <c r="C11" s="23" t="s">
        <v>299</v>
      </c>
      <c r="D11" s="23">
        <v>3.31</v>
      </c>
      <c r="E11" s="23">
        <v>3.27</v>
      </c>
      <c r="F11" s="22">
        <v>3.63</v>
      </c>
    </row>
    <row r="12" spans="2:6" x14ac:dyDescent="0.25">
      <c r="B12" s="26"/>
      <c r="C12" s="23" t="s">
        <v>297</v>
      </c>
      <c r="D12" s="23">
        <v>3.15</v>
      </c>
      <c r="E12" s="23">
        <v>3.06</v>
      </c>
      <c r="F12" s="22">
        <v>3.05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4:B5"/>
    <mergeCell ref="B7:B8"/>
    <mergeCell ref="B9:B10"/>
    <mergeCell ref="B11:B12"/>
  </mergeCells>
  <pageMargins left="0.39370078740157483" right="0.19685039370078741" top="0.39370078740157483" bottom="0.19685039370078741" header="0.31496062992125984" footer="0.31496062992125984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22"/>
  <sheetViews>
    <sheetView showGridLines="0" workbookViewId="0">
      <selection activeCell="A17" sqref="A17"/>
    </sheetView>
  </sheetViews>
  <sheetFormatPr defaultRowHeight="15" x14ac:dyDescent="0.25"/>
  <cols>
    <col min="1" max="1" width="50" customWidth="1"/>
    <col min="2" max="2" width="15" customWidth="1"/>
    <col min="3" max="5" width="20" customWidth="1"/>
  </cols>
  <sheetData>
    <row r="1" spans="1:5" ht="18" x14ac:dyDescent="0.25">
      <c r="A1" s="1" t="s">
        <v>0</v>
      </c>
      <c r="B1" s="15"/>
      <c r="C1" s="9"/>
      <c r="D1" s="9"/>
      <c r="E1" s="12"/>
    </row>
    <row r="2" spans="1:5" x14ac:dyDescent="0.25">
      <c r="B2" s="6"/>
      <c r="C2" s="3"/>
      <c r="D2" s="3"/>
      <c r="E2" s="13"/>
    </row>
    <row r="3" spans="1:5" x14ac:dyDescent="0.25">
      <c r="A3" s="2" t="s">
        <v>45</v>
      </c>
      <c r="B3" s="6"/>
      <c r="C3" s="3"/>
      <c r="D3" s="3"/>
      <c r="E3" s="13"/>
    </row>
    <row r="4" spans="1:5" x14ac:dyDescent="0.25">
      <c r="A4" s="2" t="s">
        <v>2</v>
      </c>
      <c r="B4" s="6" t="s">
        <v>3</v>
      </c>
      <c r="C4" s="3"/>
      <c r="D4" s="3"/>
      <c r="E4" s="13"/>
    </row>
    <row r="5" spans="1:5" x14ac:dyDescent="0.25">
      <c r="A5" s="2" t="s">
        <v>4</v>
      </c>
      <c r="B5" s="6">
        <v>20</v>
      </c>
      <c r="C5" s="3"/>
      <c r="D5" s="3"/>
      <c r="E5" s="13"/>
    </row>
    <row r="6" spans="1:5" x14ac:dyDescent="0.25">
      <c r="A6" s="2" t="s">
        <v>5</v>
      </c>
      <c r="B6" s="6" t="s">
        <v>6</v>
      </c>
      <c r="C6" s="3"/>
      <c r="D6" s="3"/>
      <c r="E6" s="13"/>
    </row>
    <row r="7" spans="1:5" x14ac:dyDescent="0.25">
      <c r="B7" s="6"/>
      <c r="C7" s="3"/>
      <c r="D7" s="3"/>
      <c r="E7" s="13"/>
    </row>
    <row r="8" spans="1:5" x14ac:dyDescent="0.25">
      <c r="A8" s="2" t="s">
        <v>46</v>
      </c>
      <c r="B8" s="8" t="s">
        <v>19</v>
      </c>
      <c r="C8" s="11" t="s">
        <v>21</v>
      </c>
      <c r="D8" s="11" t="s">
        <v>22</v>
      </c>
      <c r="E8" s="14" t="s">
        <v>47</v>
      </c>
    </row>
    <row r="9" spans="1:5" x14ac:dyDescent="0.25">
      <c r="B9" s="3"/>
      <c r="C9" s="3" t="s">
        <v>48</v>
      </c>
      <c r="D9" s="3" t="s">
        <v>49</v>
      </c>
      <c r="E9" s="3" t="s">
        <v>50</v>
      </c>
    </row>
    <row r="10" spans="1:5" x14ac:dyDescent="0.25">
      <c r="A10" t="s">
        <v>51</v>
      </c>
      <c r="B10" s="3">
        <v>1</v>
      </c>
      <c r="C10" s="3">
        <v>67.87</v>
      </c>
      <c r="D10" s="3">
        <v>56.1</v>
      </c>
      <c r="E10" s="3">
        <v>60.34</v>
      </c>
    </row>
    <row r="11" spans="1:5" x14ac:dyDescent="0.25">
      <c r="A11" t="s">
        <v>52</v>
      </c>
      <c r="B11" s="3">
        <v>1</v>
      </c>
      <c r="C11" s="3">
        <v>94.59</v>
      </c>
      <c r="D11" s="3">
        <v>100</v>
      </c>
      <c r="E11" s="3">
        <v>86.77</v>
      </c>
    </row>
    <row r="12" spans="1:5" x14ac:dyDescent="0.25">
      <c r="A12" t="s">
        <v>53</v>
      </c>
      <c r="B12" s="3">
        <v>1</v>
      </c>
      <c r="C12" s="3">
        <v>57.66</v>
      </c>
      <c r="D12" s="3">
        <v>56.1</v>
      </c>
      <c r="E12" s="3">
        <v>58.57</v>
      </c>
    </row>
    <row r="13" spans="1:5" x14ac:dyDescent="0.25">
      <c r="A13" t="s">
        <v>54</v>
      </c>
      <c r="B13" s="3">
        <v>1</v>
      </c>
      <c r="C13" s="3">
        <v>83.18</v>
      </c>
      <c r="D13" s="3">
        <v>73.17</v>
      </c>
      <c r="E13" s="3">
        <v>76.77</v>
      </c>
    </row>
    <row r="14" spans="1:5" x14ac:dyDescent="0.25">
      <c r="A14" t="s">
        <v>55</v>
      </c>
      <c r="B14" s="3">
        <v>1</v>
      </c>
      <c r="C14" s="3">
        <v>67.569999999999993</v>
      </c>
      <c r="D14" s="3">
        <v>58.54</v>
      </c>
      <c r="E14" s="3">
        <v>78.16</v>
      </c>
    </row>
    <row r="15" spans="1:5" x14ac:dyDescent="0.25">
      <c r="A15" t="s">
        <v>56</v>
      </c>
      <c r="B15" s="3">
        <v>3</v>
      </c>
      <c r="C15" s="3">
        <v>70.069999999999993</v>
      </c>
      <c r="D15" s="3">
        <v>71.540000000000006</v>
      </c>
      <c r="E15" s="3">
        <v>74.64</v>
      </c>
    </row>
    <row r="16" spans="1:5" x14ac:dyDescent="0.25">
      <c r="A16" t="s">
        <v>57</v>
      </c>
      <c r="B16" s="3">
        <v>2</v>
      </c>
      <c r="C16" s="3">
        <v>54.5</v>
      </c>
      <c r="D16" s="3">
        <v>51.22</v>
      </c>
      <c r="E16" s="3">
        <v>64.48</v>
      </c>
    </row>
    <row r="17" spans="1:5" x14ac:dyDescent="0.25">
      <c r="A17" t="s">
        <v>58</v>
      </c>
      <c r="B17" s="3">
        <v>1</v>
      </c>
      <c r="C17" s="3">
        <v>57.36</v>
      </c>
      <c r="D17" s="3">
        <v>53.66</v>
      </c>
      <c r="E17" s="3">
        <v>67.02</v>
      </c>
    </row>
    <row r="18" spans="1:5" x14ac:dyDescent="0.25">
      <c r="A18" t="s">
        <v>59</v>
      </c>
      <c r="B18" s="3">
        <v>2</v>
      </c>
      <c r="C18" s="3">
        <v>64.86</v>
      </c>
      <c r="D18" s="3">
        <v>56.1</v>
      </c>
      <c r="E18" s="3">
        <v>66.67</v>
      </c>
    </row>
    <row r="19" spans="1:5" x14ac:dyDescent="0.25">
      <c r="A19" t="s">
        <v>60</v>
      </c>
      <c r="B19" s="3">
        <v>2</v>
      </c>
      <c r="C19" s="3">
        <v>59.16</v>
      </c>
      <c r="D19" s="3">
        <v>46.34</v>
      </c>
      <c r="E19" s="3">
        <v>60.12</v>
      </c>
    </row>
    <row r="20" spans="1:5" x14ac:dyDescent="0.25">
      <c r="A20" t="s">
        <v>61</v>
      </c>
      <c r="B20" s="3">
        <v>2</v>
      </c>
      <c r="C20" s="3">
        <v>75.08</v>
      </c>
      <c r="D20" s="3">
        <v>65.849999999999994</v>
      </c>
      <c r="E20" s="3">
        <v>71.78</v>
      </c>
    </row>
    <row r="21" spans="1:5" x14ac:dyDescent="0.25">
      <c r="A21" t="s">
        <v>62</v>
      </c>
      <c r="B21" s="3">
        <v>2</v>
      </c>
      <c r="C21" s="3">
        <v>68.17</v>
      </c>
      <c r="D21" s="3">
        <v>62.2</v>
      </c>
      <c r="E21" s="3">
        <v>61.76</v>
      </c>
    </row>
    <row r="22" spans="1:5" x14ac:dyDescent="0.25">
      <c r="A22" t="s">
        <v>63</v>
      </c>
      <c r="B22" s="3">
        <v>1</v>
      </c>
      <c r="C22" s="3">
        <v>67.569999999999993</v>
      </c>
      <c r="D22" s="3">
        <v>70.73</v>
      </c>
      <c r="E22" s="3">
        <v>74.489999999999995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22"/>
  <sheetViews>
    <sheetView showGridLines="0" workbookViewId="0">
      <selection activeCell="F8" sqref="F8"/>
    </sheetView>
  </sheetViews>
  <sheetFormatPr defaultRowHeight="15" x14ac:dyDescent="0.25"/>
  <cols>
    <col min="1" max="1" width="50" customWidth="1"/>
    <col min="2" max="2" width="15" customWidth="1"/>
    <col min="3" max="6" width="20" customWidth="1"/>
  </cols>
  <sheetData>
    <row r="1" spans="1:6" ht="18" x14ac:dyDescent="0.25">
      <c r="A1" s="1" t="s">
        <v>23</v>
      </c>
      <c r="B1" s="15"/>
      <c r="C1" s="9"/>
      <c r="D1" s="9"/>
      <c r="E1" s="9"/>
      <c r="F1" s="12"/>
    </row>
    <row r="2" spans="1:6" x14ac:dyDescent="0.25">
      <c r="B2" s="6"/>
      <c r="C2" s="3"/>
      <c r="D2" s="3"/>
      <c r="E2" s="3"/>
      <c r="F2" s="13"/>
    </row>
    <row r="3" spans="1:6" x14ac:dyDescent="0.25">
      <c r="A3" s="2" t="s">
        <v>45</v>
      </c>
      <c r="B3" s="6"/>
      <c r="C3" s="3"/>
      <c r="D3" s="3"/>
      <c r="E3" s="3"/>
      <c r="F3" s="13"/>
    </row>
    <row r="4" spans="1:6" x14ac:dyDescent="0.25">
      <c r="A4" s="2" t="s">
        <v>2</v>
      </c>
      <c r="B4" s="6" t="s">
        <v>24</v>
      </c>
      <c r="C4" s="3"/>
      <c r="D4" s="3"/>
      <c r="E4" s="3"/>
      <c r="F4" s="13"/>
    </row>
    <row r="5" spans="1:6" x14ac:dyDescent="0.25">
      <c r="A5" s="2" t="s">
        <v>4</v>
      </c>
      <c r="B5" s="6">
        <v>15</v>
      </c>
      <c r="C5" s="3"/>
      <c r="D5" s="3"/>
      <c r="E5" s="3"/>
      <c r="F5" s="13"/>
    </row>
    <row r="6" spans="1:6" x14ac:dyDescent="0.25">
      <c r="A6" s="2" t="s">
        <v>5</v>
      </c>
      <c r="B6" s="6" t="s">
        <v>6</v>
      </c>
      <c r="C6" s="3"/>
      <c r="D6" s="3"/>
      <c r="E6" s="3"/>
      <c r="F6" s="13"/>
    </row>
    <row r="7" spans="1:6" x14ac:dyDescent="0.25">
      <c r="B7" s="6"/>
      <c r="C7" s="3"/>
      <c r="D7" s="3"/>
      <c r="E7" s="3"/>
      <c r="F7" s="13"/>
    </row>
    <row r="8" spans="1:6" x14ac:dyDescent="0.25">
      <c r="A8" s="2" t="s">
        <v>46</v>
      </c>
      <c r="B8" s="8" t="s">
        <v>19</v>
      </c>
      <c r="C8" s="11" t="s">
        <v>21</v>
      </c>
      <c r="D8" s="11" t="s">
        <v>22</v>
      </c>
      <c r="E8" s="11" t="s">
        <v>25</v>
      </c>
      <c r="F8" s="14" t="s">
        <v>47</v>
      </c>
    </row>
    <row r="9" spans="1:6" x14ac:dyDescent="0.25">
      <c r="B9" s="3"/>
      <c r="C9" s="3" t="s">
        <v>64</v>
      </c>
      <c r="D9" s="3" t="s">
        <v>65</v>
      </c>
      <c r="E9" s="3" t="s">
        <v>66</v>
      </c>
      <c r="F9" s="3" t="s">
        <v>67</v>
      </c>
    </row>
    <row r="10" spans="1:6" x14ac:dyDescent="0.25">
      <c r="A10" t="s">
        <v>68</v>
      </c>
      <c r="B10" s="3">
        <v>1</v>
      </c>
      <c r="C10" s="3">
        <v>85.96</v>
      </c>
      <c r="D10" s="3">
        <v>85.88</v>
      </c>
      <c r="E10" s="3">
        <v>95.79</v>
      </c>
      <c r="F10" s="3">
        <v>84.29</v>
      </c>
    </row>
    <row r="11" spans="1:6" x14ac:dyDescent="0.25">
      <c r="A11" t="s">
        <v>69</v>
      </c>
      <c r="B11" s="3">
        <v>1</v>
      </c>
      <c r="C11" s="3">
        <v>64.61</v>
      </c>
      <c r="D11" s="3">
        <v>63.21</v>
      </c>
      <c r="E11" s="3">
        <v>72.41</v>
      </c>
      <c r="F11" s="3">
        <v>60.08</v>
      </c>
    </row>
    <row r="12" spans="1:6" x14ac:dyDescent="0.25">
      <c r="A12" t="s">
        <v>70</v>
      </c>
      <c r="B12" s="3">
        <v>1</v>
      </c>
      <c r="C12" s="3">
        <v>66.39</v>
      </c>
      <c r="D12" s="3">
        <v>66.22</v>
      </c>
      <c r="E12" s="3">
        <v>76.25</v>
      </c>
      <c r="F12" s="3">
        <v>59.9</v>
      </c>
    </row>
    <row r="13" spans="1:6" x14ac:dyDescent="0.25">
      <c r="A13" t="s">
        <v>71</v>
      </c>
      <c r="B13" s="3">
        <v>1</v>
      </c>
      <c r="C13" s="3">
        <v>46.42</v>
      </c>
      <c r="D13" s="3">
        <v>38.07</v>
      </c>
      <c r="E13" s="3">
        <v>55.36</v>
      </c>
      <c r="F13" s="3">
        <v>44.42</v>
      </c>
    </row>
    <row r="14" spans="1:6" x14ac:dyDescent="0.25">
      <c r="A14" t="s">
        <v>72</v>
      </c>
      <c r="B14" s="3">
        <v>1</v>
      </c>
      <c r="C14" s="3">
        <v>55.86</v>
      </c>
      <c r="D14" s="3">
        <v>55.27</v>
      </c>
      <c r="E14" s="3">
        <v>57.09</v>
      </c>
      <c r="F14" s="3">
        <v>53.07</v>
      </c>
    </row>
    <row r="15" spans="1:6" x14ac:dyDescent="0.25">
      <c r="A15" t="s">
        <v>73</v>
      </c>
      <c r="B15" s="3">
        <v>1</v>
      </c>
      <c r="C15" s="3">
        <v>84.8</v>
      </c>
      <c r="D15" s="3">
        <v>84.56</v>
      </c>
      <c r="E15" s="3">
        <v>85.44</v>
      </c>
      <c r="F15" s="3">
        <v>83.22</v>
      </c>
    </row>
    <row r="16" spans="1:6" x14ac:dyDescent="0.25">
      <c r="A16" t="s">
        <v>74</v>
      </c>
      <c r="B16" s="3">
        <v>1</v>
      </c>
      <c r="C16" s="3">
        <v>80.010000000000005</v>
      </c>
      <c r="D16" s="3">
        <v>78.62</v>
      </c>
      <c r="E16" s="3">
        <v>81.42</v>
      </c>
      <c r="F16" s="3">
        <v>76.8</v>
      </c>
    </row>
    <row r="17" spans="1:6" x14ac:dyDescent="0.25">
      <c r="A17" t="s">
        <v>75</v>
      </c>
      <c r="B17" s="3">
        <v>1</v>
      </c>
      <c r="C17" s="3">
        <v>60.56</v>
      </c>
      <c r="D17" s="3">
        <v>58.66</v>
      </c>
      <c r="E17" s="3">
        <v>68.2</v>
      </c>
      <c r="F17" s="3">
        <v>60.31</v>
      </c>
    </row>
    <row r="18" spans="1:6" x14ac:dyDescent="0.25">
      <c r="A18" t="s">
        <v>76</v>
      </c>
      <c r="B18" s="3">
        <v>1</v>
      </c>
      <c r="C18" s="3">
        <v>65.44</v>
      </c>
      <c r="D18" s="3">
        <v>65.81</v>
      </c>
      <c r="E18" s="3">
        <v>76.25</v>
      </c>
      <c r="F18" s="3">
        <v>64.150000000000006</v>
      </c>
    </row>
    <row r="19" spans="1:6" x14ac:dyDescent="0.25">
      <c r="A19" t="s">
        <v>77</v>
      </c>
      <c r="B19" s="3">
        <v>1</v>
      </c>
      <c r="C19" s="3">
        <v>59.02</v>
      </c>
      <c r="D19" s="3">
        <v>54.19</v>
      </c>
      <c r="E19" s="3">
        <v>57.85</v>
      </c>
      <c r="F19" s="3">
        <v>58.96</v>
      </c>
    </row>
    <row r="20" spans="1:6" x14ac:dyDescent="0.25">
      <c r="A20" t="s">
        <v>78</v>
      </c>
      <c r="B20" s="3">
        <v>1</v>
      </c>
      <c r="C20" s="3">
        <v>74.069999999999993</v>
      </c>
      <c r="D20" s="3">
        <v>71.88</v>
      </c>
      <c r="E20" s="3">
        <v>86.78</v>
      </c>
      <c r="F20" s="3">
        <v>71.599999999999994</v>
      </c>
    </row>
    <row r="21" spans="1:6" x14ac:dyDescent="0.25">
      <c r="A21" t="s">
        <v>79</v>
      </c>
      <c r="B21" s="3">
        <v>2</v>
      </c>
      <c r="C21" s="3">
        <v>22.5</v>
      </c>
      <c r="D21" s="3">
        <v>24.79</v>
      </c>
      <c r="E21" s="3">
        <v>35.82</v>
      </c>
      <c r="F21" s="3">
        <v>27.85</v>
      </c>
    </row>
    <row r="22" spans="1:6" x14ac:dyDescent="0.25">
      <c r="A22" t="s">
        <v>80</v>
      </c>
      <c r="B22" s="3">
        <v>2</v>
      </c>
      <c r="C22" s="3">
        <v>12.62</v>
      </c>
      <c r="D22" s="3">
        <v>12.08</v>
      </c>
      <c r="E22" s="3">
        <v>12.93</v>
      </c>
      <c r="F22" s="3">
        <v>17.989999999999998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1"/>
  <sheetViews>
    <sheetView showGridLines="0" tabSelected="1" workbookViewId="0">
      <selection activeCell="E8" sqref="E8"/>
    </sheetView>
  </sheetViews>
  <sheetFormatPr defaultRowHeight="15" x14ac:dyDescent="0.25"/>
  <cols>
    <col min="1" max="1" width="50" customWidth="1"/>
    <col min="2" max="2" width="15" customWidth="1"/>
    <col min="3" max="5" width="20" customWidth="1"/>
  </cols>
  <sheetData>
    <row r="1" spans="1:5" ht="18" x14ac:dyDescent="0.25">
      <c r="A1" s="1" t="s">
        <v>26</v>
      </c>
      <c r="B1" s="15"/>
      <c r="C1" s="9"/>
      <c r="D1" s="9"/>
      <c r="E1" s="12"/>
    </row>
    <row r="2" spans="1:5" x14ac:dyDescent="0.25">
      <c r="B2" s="6"/>
      <c r="C2" s="3"/>
      <c r="D2" s="3"/>
      <c r="E2" s="13"/>
    </row>
    <row r="3" spans="1:5" x14ac:dyDescent="0.25">
      <c r="A3" s="2" t="s">
        <v>45</v>
      </c>
      <c r="B3" s="6"/>
      <c r="C3" s="3"/>
      <c r="D3" s="3"/>
      <c r="E3" s="13"/>
    </row>
    <row r="4" spans="1:5" x14ac:dyDescent="0.25">
      <c r="A4" s="2" t="s">
        <v>2</v>
      </c>
      <c r="B4" s="6" t="s">
        <v>27</v>
      </c>
      <c r="C4" s="3"/>
      <c r="D4" s="3"/>
      <c r="E4" s="13"/>
    </row>
    <row r="5" spans="1:5" x14ac:dyDescent="0.25">
      <c r="A5" s="2" t="s">
        <v>4</v>
      </c>
      <c r="B5" s="6">
        <v>15</v>
      </c>
      <c r="C5" s="3"/>
      <c r="D5" s="3"/>
      <c r="E5" s="13"/>
    </row>
    <row r="6" spans="1:5" x14ac:dyDescent="0.25">
      <c r="A6" s="2" t="s">
        <v>5</v>
      </c>
      <c r="B6" s="6" t="s">
        <v>6</v>
      </c>
      <c r="C6" s="3"/>
      <c r="D6" s="3"/>
      <c r="E6" s="13"/>
    </row>
    <row r="7" spans="1:5" x14ac:dyDescent="0.25">
      <c r="B7" s="6"/>
      <c r="C7" s="3"/>
      <c r="D7" s="3"/>
      <c r="E7" s="13"/>
    </row>
    <row r="8" spans="1:5" x14ac:dyDescent="0.25">
      <c r="A8" s="2" t="s">
        <v>46</v>
      </c>
      <c r="B8" s="8" t="s">
        <v>19</v>
      </c>
      <c r="C8" s="11" t="s">
        <v>21</v>
      </c>
      <c r="D8" s="11" t="s">
        <v>22</v>
      </c>
      <c r="E8" s="14" t="s">
        <v>47</v>
      </c>
    </row>
    <row r="9" spans="1:5" x14ac:dyDescent="0.25">
      <c r="B9" s="3"/>
      <c r="C9" s="3" t="s">
        <v>81</v>
      </c>
      <c r="D9" s="3" t="s">
        <v>82</v>
      </c>
      <c r="E9" s="3" t="s">
        <v>83</v>
      </c>
    </row>
    <row r="10" spans="1:5" x14ac:dyDescent="0.25">
      <c r="A10" t="s">
        <v>84</v>
      </c>
      <c r="B10" s="3">
        <v>1</v>
      </c>
      <c r="C10" s="3">
        <v>62.19</v>
      </c>
      <c r="D10" s="3">
        <v>59.31</v>
      </c>
      <c r="E10" s="3">
        <v>63.77</v>
      </c>
    </row>
    <row r="11" spans="1:5" x14ac:dyDescent="0.25">
      <c r="A11" t="s">
        <v>85</v>
      </c>
      <c r="B11" s="3">
        <v>1</v>
      </c>
      <c r="C11" s="3">
        <v>81.61</v>
      </c>
      <c r="D11" s="3">
        <v>75.86</v>
      </c>
      <c r="E11" s="3">
        <v>80.25</v>
      </c>
    </row>
    <row r="12" spans="1:5" x14ac:dyDescent="0.25">
      <c r="A12" t="s">
        <v>86</v>
      </c>
      <c r="B12" s="3">
        <v>1</v>
      </c>
      <c r="C12" s="3">
        <v>63.36</v>
      </c>
      <c r="D12" s="3">
        <v>55.17</v>
      </c>
      <c r="E12" s="3">
        <v>62.56</v>
      </c>
    </row>
    <row r="13" spans="1:5" x14ac:dyDescent="0.25">
      <c r="A13" t="s">
        <v>87</v>
      </c>
      <c r="B13" s="3">
        <v>1</v>
      </c>
      <c r="C13" s="3">
        <v>49.49</v>
      </c>
      <c r="D13" s="3">
        <v>46.9</v>
      </c>
      <c r="E13" s="3">
        <v>57.74</v>
      </c>
    </row>
    <row r="14" spans="1:5" x14ac:dyDescent="0.25">
      <c r="A14" t="s">
        <v>88</v>
      </c>
      <c r="B14" s="3">
        <v>1</v>
      </c>
      <c r="C14" s="3">
        <v>72.41</v>
      </c>
      <c r="D14" s="3">
        <v>58.62</v>
      </c>
      <c r="E14" s="3">
        <v>72.540000000000006</v>
      </c>
    </row>
    <row r="15" spans="1:5" x14ac:dyDescent="0.25">
      <c r="A15" t="s">
        <v>89</v>
      </c>
      <c r="B15" s="3">
        <v>1</v>
      </c>
      <c r="C15" s="3">
        <v>22.34</v>
      </c>
      <c r="D15" s="3">
        <v>20</v>
      </c>
      <c r="E15" s="3">
        <v>27.38</v>
      </c>
    </row>
    <row r="16" spans="1:5" x14ac:dyDescent="0.25">
      <c r="A16" t="s">
        <v>90</v>
      </c>
      <c r="B16" s="3">
        <v>1</v>
      </c>
      <c r="C16" s="3">
        <v>70.510000000000005</v>
      </c>
      <c r="D16" s="3">
        <v>71.03</v>
      </c>
      <c r="E16" s="3">
        <v>72.19</v>
      </c>
    </row>
    <row r="17" spans="1:5" x14ac:dyDescent="0.25">
      <c r="A17" t="s">
        <v>91</v>
      </c>
      <c r="B17" s="3">
        <v>1</v>
      </c>
      <c r="C17" s="3">
        <v>51.97</v>
      </c>
      <c r="D17" s="3">
        <v>37.24</v>
      </c>
      <c r="E17" s="3">
        <v>52.55</v>
      </c>
    </row>
    <row r="18" spans="1:5" x14ac:dyDescent="0.25">
      <c r="A18" t="s">
        <v>92</v>
      </c>
      <c r="B18" s="3">
        <v>1</v>
      </c>
      <c r="C18" s="3">
        <v>51.24</v>
      </c>
      <c r="D18" s="3">
        <v>44.83</v>
      </c>
      <c r="E18" s="3">
        <v>52.95</v>
      </c>
    </row>
    <row r="19" spans="1:5" x14ac:dyDescent="0.25">
      <c r="A19" t="s">
        <v>93</v>
      </c>
      <c r="B19" s="3">
        <v>1</v>
      </c>
      <c r="C19" s="3">
        <v>71.97</v>
      </c>
      <c r="D19" s="3">
        <v>54.48</v>
      </c>
      <c r="E19" s="3">
        <v>66.930000000000007</v>
      </c>
    </row>
    <row r="20" spans="1:5" x14ac:dyDescent="0.25">
      <c r="A20" t="s">
        <v>94</v>
      </c>
      <c r="B20" s="3">
        <v>2</v>
      </c>
      <c r="C20" s="3">
        <v>45.62</v>
      </c>
      <c r="D20" s="3">
        <v>61.03</v>
      </c>
      <c r="E20" s="3">
        <v>25.82</v>
      </c>
    </row>
    <row r="21" spans="1:5" x14ac:dyDescent="0.25">
      <c r="A21" t="s">
        <v>95</v>
      </c>
      <c r="B21" s="3">
        <v>3</v>
      </c>
      <c r="C21" s="3">
        <v>11.58</v>
      </c>
      <c r="D21" s="3">
        <v>22.76</v>
      </c>
      <c r="E21" s="3">
        <v>9.2200000000000006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24"/>
  <sheetViews>
    <sheetView showGridLines="0" workbookViewId="0">
      <selection activeCell="F8" sqref="F8"/>
    </sheetView>
  </sheetViews>
  <sheetFormatPr defaultRowHeight="15" x14ac:dyDescent="0.25"/>
  <cols>
    <col min="1" max="1" width="50" customWidth="1"/>
    <col min="2" max="2" width="15" customWidth="1"/>
    <col min="3" max="6" width="20" customWidth="1"/>
  </cols>
  <sheetData>
    <row r="1" spans="1:6" ht="18" x14ac:dyDescent="0.25">
      <c r="A1" s="1" t="s">
        <v>28</v>
      </c>
      <c r="B1" s="15"/>
      <c r="C1" s="9"/>
      <c r="D1" s="9"/>
      <c r="E1" s="9"/>
      <c r="F1" s="12"/>
    </row>
    <row r="2" spans="1:6" x14ac:dyDescent="0.25">
      <c r="B2" s="6"/>
      <c r="C2" s="3"/>
      <c r="D2" s="3"/>
      <c r="E2" s="3"/>
      <c r="F2" s="13"/>
    </row>
    <row r="3" spans="1:6" x14ac:dyDescent="0.25">
      <c r="A3" s="2" t="s">
        <v>45</v>
      </c>
      <c r="B3" s="6"/>
      <c r="C3" s="3"/>
      <c r="D3" s="3"/>
      <c r="E3" s="3"/>
      <c r="F3" s="13"/>
    </row>
    <row r="4" spans="1:6" x14ac:dyDescent="0.25">
      <c r="A4" s="2" t="s">
        <v>2</v>
      </c>
      <c r="B4" s="6" t="s">
        <v>29</v>
      </c>
      <c r="C4" s="3"/>
      <c r="D4" s="3"/>
      <c r="E4" s="3"/>
      <c r="F4" s="13"/>
    </row>
    <row r="5" spans="1:6" x14ac:dyDescent="0.25">
      <c r="A5" s="2" t="s">
        <v>4</v>
      </c>
      <c r="B5" s="6">
        <v>16</v>
      </c>
      <c r="C5" s="3"/>
      <c r="D5" s="3"/>
      <c r="E5" s="3"/>
      <c r="F5" s="13"/>
    </row>
    <row r="6" spans="1:6" x14ac:dyDescent="0.25">
      <c r="A6" s="2" t="s">
        <v>5</v>
      </c>
      <c r="B6" s="6" t="s">
        <v>6</v>
      </c>
      <c r="C6" s="3"/>
      <c r="D6" s="3"/>
      <c r="E6" s="3"/>
      <c r="F6" s="13"/>
    </row>
    <row r="7" spans="1:6" x14ac:dyDescent="0.25">
      <c r="B7" s="6"/>
      <c r="C7" s="3"/>
      <c r="D7" s="3"/>
      <c r="E7" s="3"/>
      <c r="F7" s="13"/>
    </row>
    <row r="8" spans="1:6" x14ac:dyDescent="0.25">
      <c r="A8" s="2" t="s">
        <v>46</v>
      </c>
      <c r="B8" s="8" t="s">
        <v>19</v>
      </c>
      <c r="C8" s="11" t="s">
        <v>21</v>
      </c>
      <c r="D8" s="11" t="s">
        <v>22</v>
      </c>
      <c r="E8" s="11" t="s">
        <v>25</v>
      </c>
      <c r="F8" s="14" t="s">
        <v>47</v>
      </c>
    </row>
    <row r="9" spans="1:6" x14ac:dyDescent="0.25">
      <c r="B9" s="3"/>
      <c r="C9" s="3" t="s">
        <v>96</v>
      </c>
      <c r="D9" s="3" t="s">
        <v>97</v>
      </c>
      <c r="E9" s="3" t="s">
        <v>98</v>
      </c>
      <c r="F9" s="3" t="s">
        <v>99</v>
      </c>
    </row>
    <row r="10" spans="1:6" x14ac:dyDescent="0.25">
      <c r="A10" t="s">
        <v>100</v>
      </c>
      <c r="B10" s="3">
        <v>1</v>
      </c>
      <c r="C10" s="3">
        <v>90.38</v>
      </c>
      <c r="D10" s="3">
        <v>84.82</v>
      </c>
      <c r="E10" s="3">
        <v>93.48</v>
      </c>
      <c r="F10" s="3">
        <v>83.08</v>
      </c>
    </row>
    <row r="11" spans="1:6" x14ac:dyDescent="0.25">
      <c r="A11" t="s">
        <v>101</v>
      </c>
      <c r="B11" s="3">
        <v>1</v>
      </c>
      <c r="C11" s="3">
        <v>83.17</v>
      </c>
      <c r="D11" s="3">
        <v>78.569999999999993</v>
      </c>
      <c r="E11" s="3">
        <v>91.3</v>
      </c>
      <c r="F11" s="3">
        <v>80.63</v>
      </c>
    </row>
    <row r="12" spans="1:6" x14ac:dyDescent="0.25">
      <c r="A12" t="s">
        <v>102</v>
      </c>
      <c r="B12" s="3">
        <v>1</v>
      </c>
      <c r="C12" s="3">
        <v>73.56</v>
      </c>
      <c r="D12" s="3">
        <v>74.11</v>
      </c>
      <c r="E12" s="3">
        <v>84.78</v>
      </c>
      <c r="F12" s="3">
        <v>70.34</v>
      </c>
    </row>
    <row r="13" spans="1:6" x14ac:dyDescent="0.25">
      <c r="A13" t="s">
        <v>103</v>
      </c>
      <c r="B13" s="3">
        <v>1</v>
      </c>
      <c r="C13" s="3">
        <v>6.25</v>
      </c>
      <c r="D13" s="3">
        <v>0.89</v>
      </c>
      <c r="E13" s="3">
        <v>2.17</v>
      </c>
      <c r="F13" s="3">
        <v>10.51</v>
      </c>
    </row>
    <row r="14" spans="1:6" x14ac:dyDescent="0.25">
      <c r="A14" t="s">
        <v>104</v>
      </c>
      <c r="B14" s="3">
        <v>1</v>
      </c>
      <c r="C14" s="3">
        <v>85.1</v>
      </c>
      <c r="D14" s="3">
        <v>91.96</v>
      </c>
      <c r="E14" s="3">
        <v>95.65</v>
      </c>
      <c r="F14" s="3">
        <v>75.849999999999994</v>
      </c>
    </row>
    <row r="15" spans="1:6" x14ac:dyDescent="0.25">
      <c r="A15" t="s">
        <v>105</v>
      </c>
      <c r="B15" s="3">
        <v>1</v>
      </c>
      <c r="C15" s="3">
        <v>68.27</v>
      </c>
      <c r="D15" s="3">
        <v>74.11</v>
      </c>
      <c r="E15" s="3">
        <v>73.91</v>
      </c>
      <c r="F15" s="3">
        <v>61.6</v>
      </c>
    </row>
    <row r="16" spans="1:6" x14ac:dyDescent="0.25">
      <c r="A16" t="s">
        <v>106</v>
      </c>
      <c r="B16" s="3">
        <v>2</v>
      </c>
      <c r="C16" s="3">
        <v>45.43</v>
      </c>
      <c r="D16" s="3">
        <v>43.75</v>
      </c>
      <c r="E16" s="3">
        <v>56.52</v>
      </c>
      <c r="F16" s="3">
        <v>44.29</v>
      </c>
    </row>
    <row r="17" spans="1:6" x14ac:dyDescent="0.25">
      <c r="A17" t="s">
        <v>107</v>
      </c>
      <c r="B17" s="3">
        <v>1</v>
      </c>
      <c r="C17" s="3">
        <v>69.23</v>
      </c>
      <c r="D17" s="3">
        <v>74.11</v>
      </c>
      <c r="E17" s="3">
        <v>86.96</v>
      </c>
      <c r="F17" s="3">
        <v>65.709999999999994</v>
      </c>
    </row>
    <row r="18" spans="1:6" x14ac:dyDescent="0.25">
      <c r="A18" t="s">
        <v>108</v>
      </c>
      <c r="B18" s="3">
        <v>1</v>
      </c>
      <c r="C18" s="3">
        <v>67.790000000000006</v>
      </c>
      <c r="D18" s="3">
        <v>61.61</v>
      </c>
      <c r="E18" s="3">
        <v>69.569999999999993</v>
      </c>
      <c r="F18" s="3">
        <v>61.03</v>
      </c>
    </row>
    <row r="19" spans="1:6" x14ac:dyDescent="0.25">
      <c r="A19" t="s">
        <v>109</v>
      </c>
      <c r="B19" s="3">
        <v>1</v>
      </c>
      <c r="C19" s="3">
        <v>63.46</v>
      </c>
      <c r="D19" s="3">
        <v>58.93</v>
      </c>
      <c r="E19" s="3">
        <v>73.91</v>
      </c>
      <c r="F19" s="3">
        <v>58.41</v>
      </c>
    </row>
    <row r="20" spans="1:6" x14ac:dyDescent="0.25">
      <c r="A20" t="s">
        <v>110</v>
      </c>
      <c r="B20" s="3">
        <v>1</v>
      </c>
      <c r="C20" s="3">
        <v>67.790000000000006</v>
      </c>
      <c r="D20" s="3">
        <v>66.069999999999993</v>
      </c>
      <c r="E20" s="3">
        <v>65.22</v>
      </c>
      <c r="F20" s="3">
        <v>63.83</v>
      </c>
    </row>
    <row r="21" spans="1:6" x14ac:dyDescent="0.25">
      <c r="A21" t="s">
        <v>111</v>
      </c>
      <c r="B21" s="3">
        <v>1</v>
      </c>
      <c r="C21" s="3">
        <v>50.48</v>
      </c>
      <c r="D21" s="3">
        <v>49.11</v>
      </c>
      <c r="E21" s="3">
        <v>58.7</v>
      </c>
      <c r="F21" s="3">
        <v>41.83</v>
      </c>
    </row>
    <row r="22" spans="1:6" x14ac:dyDescent="0.25">
      <c r="A22" t="s">
        <v>112</v>
      </c>
      <c r="B22" s="3">
        <v>1</v>
      </c>
      <c r="C22" s="3">
        <v>78.37</v>
      </c>
      <c r="D22" s="3">
        <v>77.680000000000007</v>
      </c>
      <c r="E22" s="3">
        <v>78.260000000000005</v>
      </c>
      <c r="F22" s="3">
        <v>71.069999999999993</v>
      </c>
    </row>
    <row r="23" spans="1:6" x14ac:dyDescent="0.25">
      <c r="A23" t="s">
        <v>113</v>
      </c>
      <c r="B23" s="3">
        <v>1</v>
      </c>
      <c r="C23" s="3">
        <v>70.19</v>
      </c>
      <c r="D23" s="3">
        <v>63.39</v>
      </c>
      <c r="E23" s="3">
        <v>82.61</v>
      </c>
      <c r="F23" s="3">
        <v>70.38</v>
      </c>
    </row>
    <row r="24" spans="1:6" x14ac:dyDescent="0.25">
      <c r="A24" t="s">
        <v>114</v>
      </c>
      <c r="B24" s="3">
        <v>1</v>
      </c>
      <c r="C24" s="3">
        <v>73.08</v>
      </c>
      <c r="D24" s="3">
        <v>67.86</v>
      </c>
      <c r="E24" s="3">
        <v>82.61</v>
      </c>
      <c r="F24" s="3">
        <v>67.88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"/>
  <sheetViews>
    <sheetView showGridLines="0" workbookViewId="0">
      <selection activeCell="Q8" sqref="Q8"/>
    </sheetView>
  </sheetViews>
  <sheetFormatPr defaultRowHeight="15" x14ac:dyDescent="0.25"/>
  <cols>
    <col min="1" max="3" width="32" customWidth="1"/>
  </cols>
  <sheetData>
    <row r="1" spans="1:17" ht="18" x14ac:dyDescent="0.25">
      <c r="A1" s="5" t="s">
        <v>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2"/>
    </row>
    <row r="2" spans="1:17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3"/>
    </row>
    <row r="3" spans="1:17" x14ac:dyDescent="0.25">
      <c r="A3" s="7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3"/>
    </row>
    <row r="4" spans="1:17" x14ac:dyDescent="0.25">
      <c r="A4" s="7" t="s">
        <v>2</v>
      </c>
      <c r="B4" s="3" t="s">
        <v>24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3"/>
    </row>
    <row r="5" spans="1:17" x14ac:dyDescent="0.25">
      <c r="A5" s="7" t="s">
        <v>4</v>
      </c>
      <c r="B5" s="3">
        <v>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3"/>
    </row>
    <row r="6" spans="1:17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3"/>
    </row>
    <row r="7" spans="1:17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3"/>
    </row>
    <row r="8" spans="1:17" x14ac:dyDescent="0.25">
      <c r="A8" s="8" t="s">
        <v>7</v>
      </c>
      <c r="B8" s="10" t="s">
        <v>8</v>
      </c>
      <c r="C8" s="10" t="s">
        <v>9</v>
      </c>
      <c r="D8" s="11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4">
        <v>13</v>
      </c>
    </row>
    <row r="9" spans="1:17" x14ac:dyDescent="0.25">
      <c r="A9" s="3"/>
      <c r="B9" s="3"/>
      <c r="C9" s="3"/>
      <c r="D9" s="4" t="s">
        <v>19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2</v>
      </c>
      <c r="Q9" s="3">
        <v>2</v>
      </c>
    </row>
    <row r="10" spans="1:17" x14ac:dyDescent="0.25">
      <c r="A10" s="3" t="s">
        <v>20</v>
      </c>
      <c r="B10" s="3">
        <v>2652</v>
      </c>
      <c r="C10" s="3">
        <v>266532</v>
      </c>
      <c r="D10" s="3"/>
      <c r="E10" s="3">
        <v>84.29</v>
      </c>
      <c r="F10" s="3">
        <v>60.08</v>
      </c>
      <c r="G10" s="3">
        <v>59.9</v>
      </c>
      <c r="H10" s="3">
        <v>44.42</v>
      </c>
      <c r="I10" s="3">
        <v>53.07</v>
      </c>
      <c r="J10" s="3">
        <v>83.22</v>
      </c>
      <c r="K10" s="3">
        <v>76.8</v>
      </c>
      <c r="L10" s="3">
        <v>60.31</v>
      </c>
      <c r="M10" s="3">
        <v>64.150000000000006</v>
      </c>
      <c r="N10" s="3">
        <v>58.96</v>
      </c>
      <c r="O10" s="3">
        <v>71.599999999999994</v>
      </c>
      <c r="P10" s="3">
        <v>27.85</v>
      </c>
      <c r="Q10" s="3">
        <v>17.989999999999998</v>
      </c>
    </row>
    <row r="11" spans="1:17" x14ac:dyDescent="0.25">
      <c r="A11" s="3" t="s">
        <v>21</v>
      </c>
      <c r="B11" s="3">
        <v>55</v>
      </c>
      <c r="C11" s="3">
        <v>8090</v>
      </c>
      <c r="D11" s="3"/>
      <c r="E11" s="3">
        <v>85.96</v>
      </c>
      <c r="F11" s="3">
        <v>64.61</v>
      </c>
      <c r="G11" s="3">
        <v>66.39</v>
      </c>
      <c r="H11" s="3">
        <v>46.42</v>
      </c>
      <c r="I11" s="3">
        <v>55.86</v>
      </c>
      <c r="J11" s="3">
        <v>84.8</v>
      </c>
      <c r="K11" s="3">
        <v>80.010000000000005</v>
      </c>
      <c r="L11" s="3">
        <v>60.56</v>
      </c>
      <c r="M11" s="3">
        <v>65.44</v>
      </c>
      <c r="N11" s="3">
        <v>59.02</v>
      </c>
      <c r="O11" s="3">
        <v>74.069999999999993</v>
      </c>
      <c r="P11" s="3">
        <v>22.5</v>
      </c>
      <c r="Q11" s="3">
        <v>12.62</v>
      </c>
    </row>
    <row r="12" spans="1:17" x14ac:dyDescent="0.25">
      <c r="A12" s="3" t="s">
        <v>22</v>
      </c>
      <c r="B12" s="3">
        <v>18</v>
      </c>
      <c r="C12" s="3">
        <v>3691</v>
      </c>
      <c r="D12" s="3"/>
      <c r="E12" s="3">
        <v>85.88</v>
      </c>
      <c r="F12" s="3">
        <v>63.21</v>
      </c>
      <c r="G12" s="3">
        <v>66.22</v>
      </c>
      <c r="H12" s="3">
        <v>38.07</v>
      </c>
      <c r="I12" s="3">
        <v>55.27</v>
      </c>
      <c r="J12" s="3">
        <v>84.56</v>
      </c>
      <c r="K12" s="3">
        <v>78.62</v>
      </c>
      <c r="L12" s="3">
        <v>58.66</v>
      </c>
      <c r="M12" s="3">
        <v>65.81</v>
      </c>
      <c r="N12" s="3">
        <v>54.19</v>
      </c>
      <c r="O12" s="3">
        <v>71.88</v>
      </c>
      <c r="P12" s="3">
        <v>24.79</v>
      </c>
      <c r="Q12" s="3">
        <v>12.08</v>
      </c>
    </row>
    <row r="13" spans="1:17" x14ac:dyDescent="0.25">
      <c r="A13" s="3" t="s">
        <v>25</v>
      </c>
      <c r="B13" s="3"/>
      <c r="C13" s="3">
        <v>522</v>
      </c>
      <c r="D13" s="3"/>
      <c r="E13" s="3">
        <v>95.79</v>
      </c>
      <c r="F13" s="3">
        <v>72.41</v>
      </c>
      <c r="G13" s="3">
        <v>76.25</v>
      </c>
      <c r="H13" s="3">
        <v>55.36</v>
      </c>
      <c r="I13" s="3">
        <v>57.09</v>
      </c>
      <c r="J13" s="3">
        <v>85.44</v>
      </c>
      <c r="K13" s="3">
        <v>81.42</v>
      </c>
      <c r="L13" s="3">
        <v>68.2</v>
      </c>
      <c r="M13" s="3">
        <v>76.25</v>
      </c>
      <c r="N13" s="3">
        <v>57.85</v>
      </c>
      <c r="O13" s="3">
        <v>86.78</v>
      </c>
      <c r="P13" s="3">
        <v>35.82</v>
      </c>
      <c r="Q13" s="3">
        <v>12.93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26"/>
  <sheetViews>
    <sheetView showGridLines="0" workbookViewId="0">
      <selection activeCell="F8" sqref="F8"/>
    </sheetView>
  </sheetViews>
  <sheetFormatPr defaultRowHeight="15" x14ac:dyDescent="0.25"/>
  <cols>
    <col min="1" max="1" width="50" customWidth="1"/>
    <col min="2" max="2" width="15" customWidth="1"/>
    <col min="3" max="6" width="20" customWidth="1"/>
  </cols>
  <sheetData>
    <row r="1" spans="1:6" ht="18" x14ac:dyDescent="0.25">
      <c r="A1" s="1" t="s">
        <v>30</v>
      </c>
      <c r="B1" s="15"/>
      <c r="C1" s="9"/>
      <c r="D1" s="9"/>
      <c r="E1" s="9"/>
      <c r="F1" s="12"/>
    </row>
    <row r="2" spans="1:6" x14ac:dyDescent="0.25">
      <c r="B2" s="6"/>
      <c r="C2" s="3"/>
      <c r="D2" s="3"/>
      <c r="E2" s="3"/>
      <c r="F2" s="13"/>
    </row>
    <row r="3" spans="1:6" x14ac:dyDescent="0.25">
      <c r="A3" s="2" t="s">
        <v>45</v>
      </c>
      <c r="B3" s="6"/>
      <c r="C3" s="3"/>
      <c r="D3" s="3"/>
      <c r="E3" s="3"/>
      <c r="F3" s="13"/>
    </row>
    <row r="4" spans="1:6" x14ac:dyDescent="0.25">
      <c r="A4" s="2" t="s">
        <v>2</v>
      </c>
      <c r="B4" s="6" t="s">
        <v>31</v>
      </c>
      <c r="C4" s="3"/>
      <c r="D4" s="3"/>
      <c r="E4" s="3"/>
      <c r="F4" s="13"/>
    </row>
    <row r="5" spans="1:6" x14ac:dyDescent="0.25">
      <c r="A5" s="2" t="s">
        <v>4</v>
      </c>
      <c r="B5" s="6">
        <v>25</v>
      </c>
      <c r="C5" s="3"/>
      <c r="D5" s="3"/>
      <c r="E5" s="3"/>
      <c r="F5" s="13"/>
    </row>
    <row r="6" spans="1:6" x14ac:dyDescent="0.25">
      <c r="A6" s="2" t="s">
        <v>5</v>
      </c>
      <c r="B6" s="6" t="s">
        <v>6</v>
      </c>
      <c r="C6" s="3"/>
      <c r="D6" s="3"/>
      <c r="E6" s="3"/>
      <c r="F6" s="13"/>
    </row>
    <row r="7" spans="1:6" x14ac:dyDescent="0.25">
      <c r="B7" s="6"/>
      <c r="C7" s="3"/>
      <c r="D7" s="3"/>
      <c r="E7" s="3"/>
      <c r="F7" s="13"/>
    </row>
    <row r="8" spans="1:6" x14ac:dyDescent="0.25">
      <c r="A8" s="2" t="s">
        <v>46</v>
      </c>
      <c r="B8" s="8" t="s">
        <v>19</v>
      </c>
      <c r="C8" s="11" t="s">
        <v>21</v>
      </c>
      <c r="D8" s="11" t="s">
        <v>22</v>
      </c>
      <c r="E8" s="11" t="s">
        <v>25</v>
      </c>
      <c r="F8" s="14" t="s">
        <v>47</v>
      </c>
    </row>
    <row r="9" spans="1:6" x14ac:dyDescent="0.25">
      <c r="B9" s="3"/>
      <c r="C9" s="3" t="s">
        <v>115</v>
      </c>
      <c r="D9" s="3" t="s">
        <v>116</v>
      </c>
      <c r="E9" s="3" t="s">
        <v>117</v>
      </c>
      <c r="F9" s="3" t="s">
        <v>118</v>
      </c>
    </row>
    <row r="10" spans="1:6" x14ac:dyDescent="0.25">
      <c r="A10" t="s">
        <v>119</v>
      </c>
      <c r="B10" s="3">
        <v>2</v>
      </c>
      <c r="C10" s="3">
        <v>63.09</v>
      </c>
      <c r="D10" s="3">
        <v>57.5</v>
      </c>
      <c r="E10" s="3">
        <v>76.569999999999993</v>
      </c>
      <c r="F10" s="3">
        <v>64.09</v>
      </c>
    </row>
    <row r="11" spans="1:6" x14ac:dyDescent="0.25">
      <c r="A11" t="s">
        <v>120</v>
      </c>
      <c r="B11" s="3">
        <v>1</v>
      </c>
      <c r="C11" s="3">
        <v>83.59</v>
      </c>
      <c r="D11" s="3">
        <v>79.069999999999993</v>
      </c>
      <c r="E11" s="3">
        <v>82.01</v>
      </c>
      <c r="F11" s="3">
        <v>83.52</v>
      </c>
    </row>
    <row r="12" spans="1:6" x14ac:dyDescent="0.25">
      <c r="A12" t="s">
        <v>121</v>
      </c>
      <c r="B12" s="3">
        <v>1</v>
      </c>
      <c r="C12" s="3">
        <v>81.680000000000007</v>
      </c>
      <c r="D12" s="3">
        <v>74.23</v>
      </c>
      <c r="E12" s="3">
        <v>79.92</v>
      </c>
      <c r="F12" s="3">
        <v>83.39</v>
      </c>
    </row>
    <row r="13" spans="1:6" x14ac:dyDescent="0.25">
      <c r="A13" t="s">
        <v>122</v>
      </c>
      <c r="B13" s="3">
        <v>1</v>
      </c>
      <c r="C13" s="3">
        <v>73.72</v>
      </c>
      <c r="D13" s="3">
        <v>68.41</v>
      </c>
      <c r="E13" s="3">
        <v>73.22</v>
      </c>
      <c r="F13" s="3">
        <v>72.400000000000006</v>
      </c>
    </row>
    <row r="14" spans="1:6" x14ac:dyDescent="0.25">
      <c r="A14" t="s">
        <v>123</v>
      </c>
      <c r="B14" s="3">
        <v>3</v>
      </c>
      <c r="C14" s="3">
        <v>45.94</v>
      </c>
      <c r="D14" s="3">
        <v>44.19</v>
      </c>
      <c r="E14" s="3">
        <v>40.03</v>
      </c>
      <c r="F14" s="3">
        <v>42.96</v>
      </c>
    </row>
    <row r="15" spans="1:6" x14ac:dyDescent="0.25">
      <c r="A15" t="s">
        <v>124</v>
      </c>
      <c r="B15" s="3">
        <v>2</v>
      </c>
      <c r="C15" s="3">
        <v>81.290000000000006</v>
      </c>
      <c r="D15" s="3">
        <v>82.33</v>
      </c>
      <c r="E15" s="3">
        <v>82.43</v>
      </c>
      <c r="F15" s="3">
        <v>78.88</v>
      </c>
    </row>
    <row r="16" spans="1:6" x14ac:dyDescent="0.25">
      <c r="A16" t="s">
        <v>125</v>
      </c>
      <c r="B16" s="3">
        <v>1</v>
      </c>
      <c r="C16" s="3">
        <v>77.290000000000006</v>
      </c>
      <c r="D16" s="3">
        <v>66.63</v>
      </c>
      <c r="E16" s="3">
        <v>69.459999999999994</v>
      </c>
      <c r="F16" s="3">
        <v>73.400000000000006</v>
      </c>
    </row>
    <row r="17" spans="1:6" x14ac:dyDescent="0.25">
      <c r="A17" t="s">
        <v>126</v>
      </c>
      <c r="B17" s="3">
        <v>1</v>
      </c>
      <c r="C17" s="3">
        <v>83.83</v>
      </c>
      <c r="D17" s="3">
        <v>76.41</v>
      </c>
      <c r="E17" s="3">
        <v>81.59</v>
      </c>
      <c r="F17" s="3">
        <v>77.56</v>
      </c>
    </row>
    <row r="18" spans="1:6" x14ac:dyDescent="0.25">
      <c r="A18" t="s">
        <v>127</v>
      </c>
      <c r="B18" s="3">
        <v>1</v>
      </c>
      <c r="C18" s="3">
        <v>68.66</v>
      </c>
      <c r="D18" s="3">
        <v>60.22</v>
      </c>
      <c r="E18" s="3">
        <v>74.06</v>
      </c>
      <c r="F18" s="3">
        <v>67.31</v>
      </c>
    </row>
    <row r="19" spans="1:6" x14ac:dyDescent="0.25">
      <c r="A19" t="s">
        <v>128</v>
      </c>
      <c r="B19" s="3">
        <v>1</v>
      </c>
      <c r="C19" s="3">
        <v>83.41</v>
      </c>
      <c r="D19" s="3">
        <v>78.38</v>
      </c>
      <c r="E19" s="3">
        <v>74.06</v>
      </c>
      <c r="F19" s="3">
        <v>80.489999999999995</v>
      </c>
    </row>
    <row r="20" spans="1:6" x14ac:dyDescent="0.25">
      <c r="A20" t="s">
        <v>129</v>
      </c>
      <c r="B20" s="3">
        <v>4</v>
      </c>
      <c r="C20" s="3">
        <v>46.57</v>
      </c>
      <c r="D20" s="3">
        <v>51.58</v>
      </c>
      <c r="E20" s="3">
        <v>58.05</v>
      </c>
      <c r="F20" s="3">
        <v>45.95</v>
      </c>
    </row>
    <row r="21" spans="1:6" x14ac:dyDescent="0.25">
      <c r="A21" t="s">
        <v>130</v>
      </c>
      <c r="B21" s="3">
        <v>1</v>
      </c>
      <c r="C21" s="3">
        <v>70.64</v>
      </c>
      <c r="D21" s="3">
        <v>65.84</v>
      </c>
      <c r="E21" s="3">
        <v>61.92</v>
      </c>
      <c r="F21" s="3">
        <v>71.040000000000006</v>
      </c>
    </row>
    <row r="22" spans="1:6" x14ac:dyDescent="0.25">
      <c r="A22" t="s">
        <v>131</v>
      </c>
      <c r="B22" s="3">
        <v>2</v>
      </c>
      <c r="C22" s="3">
        <v>74.349999999999994</v>
      </c>
      <c r="D22" s="3">
        <v>73.349999999999994</v>
      </c>
      <c r="E22" s="3">
        <v>66.95</v>
      </c>
      <c r="F22" s="3">
        <v>71.849999999999994</v>
      </c>
    </row>
    <row r="23" spans="1:6" x14ac:dyDescent="0.25">
      <c r="A23" t="s">
        <v>132</v>
      </c>
      <c r="B23" s="3">
        <v>1</v>
      </c>
      <c r="C23" s="3">
        <v>75.38</v>
      </c>
      <c r="D23" s="3">
        <v>63.28</v>
      </c>
      <c r="E23" s="3">
        <v>77.41</v>
      </c>
      <c r="F23" s="3">
        <v>72.430000000000007</v>
      </c>
    </row>
    <row r="24" spans="1:6" x14ac:dyDescent="0.25">
      <c r="A24" t="s">
        <v>133</v>
      </c>
      <c r="B24" s="3">
        <v>1</v>
      </c>
      <c r="C24" s="3">
        <v>77.040000000000006</v>
      </c>
      <c r="D24" s="3">
        <v>72.16</v>
      </c>
      <c r="E24" s="3">
        <v>75.31</v>
      </c>
      <c r="F24" s="3">
        <v>74.8</v>
      </c>
    </row>
    <row r="25" spans="1:6" x14ac:dyDescent="0.25">
      <c r="A25" t="s">
        <v>134</v>
      </c>
      <c r="B25" s="3">
        <v>1</v>
      </c>
      <c r="C25" s="3">
        <v>66.180000000000007</v>
      </c>
      <c r="D25" s="3">
        <v>60.71</v>
      </c>
      <c r="E25" s="3">
        <v>66.95</v>
      </c>
      <c r="F25" s="3">
        <v>61.77</v>
      </c>
    </row>
    <row r="26" spans="1:6" x14ac:dyDescent="0.25">
      <c r="A26" t="s">
        <v>135</v>
      </c>
      <c r="B26" s="3">
        <v>1</v>
      </c>
      <c r="C26" s="3">
        <v>74.209999999999994</v>
      </c>
      <c r="D26" s="3">
        <v>66.83</v>
      </c>
      <c r="E26" s="3">
        <v>85.36</v>
      </c>
      <c r="F26" s="3">
        <v>71.680000000000007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34"/>
  <sheetViews>
    <sheetView showGridLines="0" workbookViewId="0">
      <selection activeCell="F8" sqref="F8"/>
    </sheetView>
  </sheetViews>
  <sheetFormatPr defaultRowHeight="15" x14ac:dyDescent="0.25"/>
  <cols>
    <col min="1" max="1" width="50" customWidth="1"/>
    <col min="2" max="2" width="15" customWidth="1"/>
    <col min="3" max="6" width="20" customWidth="1"/>
  </cols>
  <sheetData>
    <row r="1" spans="1:6" ht="18" x14ac:dyDescent="0.25">
      <c r="A1" s="1" t="s">
        <v>32</v>
      </c>
      <c r="B1" s="15"/>
      <c r="C1" s="9"/>
      <c r="D1" s="9"/>
      <c r="E1" s="9"/>
      <c r="F1" s="12"/>
    </row>
    <row r="2" spans="1:6" x14ac:dyDescent="0.25">
      <c r="B2" s="6"/>
      <c r="C2" s="3"/>
      <c r="D2" s="3"/>
      <c r="E2" s="3"/>
      <c r="F2" s="13"/>
    </row>
    <row r="3" spans="1:6" x14ac:dyDescent="0.25">
      <c r="A3" s="2" t="s">
        <v>45</v>
      </c>
      <c r="B3" s="6"/>
      <c r="C3" s="3"/>
      <c r="D3" s="3"/>
      <c r="E3" s="3"/>
      <c r="F3" s="13"/>
    </row>
    <row r="4" spans="1:6" x14ac:dyDescent="0.25">
      <c r="A4" s="2" t="s">
        <v>2</v>
      </c>
      <c r="B4" s="6" t="s">
        <v>33</v>
      </c>
      <c r="C4" s="3"/>
      <c r="D4" s="3"/>
      <c r="E4" s="3"/>
      <c r="F4" s="13"/>
    </row>
    <row r="5" spans="1:6" x14ac:dyDescent="0.25">
      <c r="A5" s="2" t="s">
        <v>4</v>
      </c>
      <c r="B5" s="6">
        <v>42</v>
      </c>
      <c r="C5" s="3"/>
      <c r="D5" s="3"/>
      <c r="E5" s="3"/>
      <c r="F5" s="13"/>
    </row>
    <row r="6" spans="1:6" x14ac:dyDescent="0.25">
      <c r="A6" s="2" t="s">
        <v>5</v>
      </c>
      <c r="B6" s="6" t="s">
        <v>6</v>
      </c>
      <c r="C6" s="3"/>
      <c r="D6" s="3"/>
      <c r="E6" s="3"/>
      <c r="F6" s="13"/>
    </row>
    <row r="7" spans="1:6" x14ac:dyDescent="0.25">
      <c r="B7" s="6"/>
      <c r="C7" s="3"/>
      <c r="D7" s="3"/>
      <c r="E7" s="3"/>
      <c r="F7" s="13"/>
    </row>
    <row r="8" spans="1:6" x14ac:dyDescent="0.25">
      <c r="A8" s="2" t="s">
        <v>46</v>
      </c>
      <c r="B8" s="8" t="s">
        <v>19</v>
      </c>
      <c r="C8" s="11" t="s">
        <v>21</v>
      </c>
      <c r="D8" s="11" t="s">
        <v>22</v>
      </c>
      <c r="E8" s="11" t="s">
        <v>25</v>
      </c>
      <c r="F8" s="14" t="s">
        <v>47</v>
      </c>
    </row>
    <row r="9" spans="1:6" x14ac:dyDescent="0.25">
      <c r="B9" s="3"/>
      <c r="C9" s="3" t="s">
        <v>136</v>
      </c>
      <c r="D9" s="3" t="s">
        <v>137</v>
      </c>
      <c r="E9" s="3" t="s">
        <v>138</v>
      </c>
      <c r="F9" s="3" t="s">
        <v>139</v>
      </c>
    </row>
    <row r="10" spans="1:6" x14ac:dyDescent="0.25">
      <c r="A10" t="s">
        <v>140</v>
      </c>
      <c r="B10" s="3">
        <v>1</v>
      </c>
      <c r="C10" s="3">
        <v>76.95</v>
      </c>
      <c r="D10" s="3">
        <v>66.84</v>
      </c>
      <c r="E10" s="3">
        <v>81.64</v>
      </c>
      <c r="F10" s="3">
        <v>70.8</v>
      </c>
    </row>
    <row r="11" spans="1:6" x14ac:dyDescent="0.25">
      <c r="A11" t="s">
        <v>141</v>
      </c>
      <c r="B11" s="3">
        <v>2</v>
      </c>
      <c r="C11" s="3">
        <v>70.510000000000005</v>
      </c>
      <c r="D11" s="3">
        <v>63.95</v>
      </c>
      <c r="E11" s="3">
        <v>74.56</v>
      </c>
      <c r="F11" s="3">
        <v>64.97</v>
      </c>
    </row>
    <row r="12" spans="1:6" x14ac:dyDescent="0.25">
      <c r="A12" t="s">
        <v>142</v>
      </c>
      <c r="B12" s="3">
        <v>1</v>
      </c>
      <c r="C12" s="3">
        <v>60.72</v>
      </c>
      <c r="D12" s="3">
        <v>53.75</v>
      </c>
      <c r="E12" s="3">
        <v>65.03</v>
      </c>
      <c r="F12" s="3">
        <v>56.01</v>
      </c>
    </row>
    <row r="13" spans="1:6" x14ac:dyDescent="0.25">
      <c r="A13" t="s">
        <v>143</v>
      </c>
      <c r="B13" s="3">
        <v>1</v>
      </c>
      <c r="C13" s="3">
        <v>62.77</v>
      </c>
      <c r="D13" s="3">
        <v>55.2</v>
      </c>
      <c r="E13" s="3">
        <v>68</v>
      </c>
      <c r="F13" s="3">
        <v>55.82</v>
      </c>
    </row>
    <row r="14" spans="1:6" x14ac:dyDescent="0.25">
      <c r="A14" t="s">
        <v>144</v>
      </c>
      <c r="B14" s="3">
        <v>3</v>
      </c>
      <c r="C14" s="3">
        <v>58.05</v>
      </c>
      <c r="D14" s="3">
        <v>51.72</v>
      </c>
      <c r="E14" s="3">
        <v>60.65</v>
      </c>
      <c r="F14" s="3">
        <v>52.85</v>
      </c>
    </row>
    <row r="15" spans="1:6" x14ac:dyDescent="0.25">
      <c r="A15" t="s">
        <v>145</v>
      </c>
      <c r="B15" s="3">
        <v>1</v>
      </c>
      <c r="C15" s="3">
        <v>74.06</v>
      </c>
      <c r="D15" s="3">
        <v>70.430000000000007</v>
      </c>
      <c r="E15" s="3">
        <v>73.849999999999994</v>
      </c>
      <c r="F15" s="3">
        <v>69.14</v>
      </c>
    </row>
    <row r="16" spans="1:6" x14ac:dyDescent="0.25">
      <c r="A16" t="s">
        <v>146</v>
      </c>
      <c r="B16" s="3">
        <v>1</v>
      </c>
      <c r="C16" s="3">
        <v>39.58</v>
      </c>
      <c r="D16" s="3">
        <v>32.58</v>
      </c>
      <c r="E16" s="3">
        <v>37.44</v>
      </c>
      <c r="F16" s="3">
        <v>34.22</v>
      </c>
    </row>
    <row r="17" spans="1:6" x14ac:dyDescent="0.25">
      <c r="A17" t="s">
        <v>147</v>
      </c>
      <c r="B17" s="3">
        <v>1</v>
      </c>
      <c r="C17" s="3">
        <v>63.89</v>
      </c>
      <c r="D17" s="3">
        <v>56.77</v>
      </c>
      <c r="E17" s="3">
        <v>68.510000000000005</v>
      </c>
      <c r="F17" s="3">
        <v>58.85</v>
      </c>
    </row>
    <row r="18" spans="1:6" x14ac:dyDescent="0.25">
      <c r="A18" t="s">
        <v>148</v>
      </c>
      <c r="B18" s="3">
        <v>2</v>
      </c>
      <c r="C18" s="3">
        <v>44.9</v>
      </c>
      <c r="D18" s="3">
        <v>36.97</v>
      </c>
      <c r="E18" s="3">
        <v>52.82</v>
      </c>
      <c r="F18" s="3">
        <v>38.479999999999997</v>
      </c>
    </row>
    <row r="19" spans="1:6" x14ac:dyDescent="0.25">
      <c r="A19" t="s">
        <v>149</v>
      </c>
      <c r="B19" s="3">
        <v>2</v>
      </c>
      <c r="C19" s="3">
        <v>61.35</v>
      </c>
      <c r="D19" s="3">
        <v>57.49</v>
      </c>
      <c r="E19" s="3">
        <v>62.97</v>
      </c>
      <c r="F19" s="3">
        <v>58.69</v>
      </c>
    </row>
    <row r="20" spans="1:6" x14ac:dyDescent="0.25">
      <c r="A20" t="s">
        <v>150</v>
      </c>
      <c r="B20" s="3">
        <v>2</v>
      </c>
      <c r="C20" s="3">
        <v>38.4</v>
      </c>
      <c r="D20" s="3">
        <v>30.08</v>
      </c>
      <c r="E20" s="3">
        <v>36.92</v>
      </c>
      <c r="F20" s="3">
        <v>32.51</v>
      </c>
    </row>
    <row r="21" spans="1:6" x14ac:dyDescent="0.25">
      <c r="A21" t="s">
        <v>151</v>
      </c>
      <c r="B21" s="3">
        <v>3</v>
      </c>
      <c r="C21" s="3">
        <v>27.52</v>
      </c>
      <c r="D21" s="3">
        <v>27.16</v>
      </c>
      <c r="E21" s="3">
        <v>40.92</v>
      </c>
      <c r="F21" s="3">
        <v>28.5</v>
      </c>
    </row>
    <row r="22" spans="1:6" x14ac:dyDescent="0.25">
      <c r="A22" t="s">
        <v>152</v>
      </c>
      <c r="B22" s="3">
        <v>2</v>
      </c>
      <c r="C22" s="3">
        <v>60.06</v>
      </c>
      <c r="D22" s="3">
        <v>55.86</v>
      </c>
      <c r="E22" s="3">
        <v>65.33</v>
      </c>
      <c r="F22" s="3">
        <v>57.43</v>
      </c>
    </row>
    <row r="23" spans="1:6" x14ac:dyDescent="0.25">
      <c r="A23" t="s">
        <v>153</v>
      </c>
      <c r="B23" s="3">
        <v>1</v>
      </c>
      <c r="C23" s="3">
        <v>63.83</v>
      </c>
      <c r="D23" s="3">
        <v>63.91</v>
      </c>
      <c r="E23" s="3">
        <v>71.08</v>
      </c>
      <c r="F23" s="3">
        <v>63.37</v>
      </c>
    </row>
    <row r="24" spans="1:6" x14ac:dyDescent="0.25">
      <c r="A24" t="s">
        <v>154</v>
      </c>
      <c r="B24" s="3">
        <v>2</v>
      </c>
      <c r="C24" s="3">
        <v>27.2</v>
      </c>
      <c r="D24" s="3">
        <v>28.16</v>
      </c>
      <c r="E24" s="3">
        <v>32.97</v>
      </c>
      <c r="F24" s="3">
        <v>29.53</v>
      </c>
    </row>
    <row r="25" spans="1:6" x14ac:dyDescent="0.25">
      <c r="A25" t="s">
        <v>155</v>
      </c>
      <c r="B25" s="3">
        <v>2</v>
      </c>
      <c r="C25" s="3">
        <v>55.15</v>
      </c>
      <c r="D25" s="3">
        <v>58.3</v>
      </c>
      <c r="E25" s="3">
        <v>73.739999999999995</v>
      </c>
      <c r="F25" s="3">
        <v>57.59</v>
      </c>
    </row>
    <row r="26" spans="1:6" x14ac:dyDescent="0.25">
      <c r="A26" t="s">
        <v>156</v>
      </c>
      <c r="B26" s="3">
        <v>2</v>
      </c>
      <c r="C26" s="3">
        <v>51.41</v>
      </c>
      <c r="D26" s="3">
        <v>53.29</v>
      </c>
      <c r="E26" s="3">
        <v>67.59</v>
      </c>
      <c r="F26" s="3">
        <v>53.29</v>
      </c>
    </row>
    <row r="27" spans="1:6" x14ac:dyDescent="0.25">
      <c r="A27" t="s">
        <v>157</v>
      </c>
      <c r="B27" s="3">
        <v>3</v>
      </c>
      <c r="C27" s="3">
        <v>44.53</v>
      </c>
      <c r="D27" s="3">
        <v>46.63</v>
      </c>
      <c r="E27" s="3">
        <v>56.31</v>
      </c>
      <c r="F27" s="3">
        <v>46.97</v>
      </c>
    </row>
    <row r="28" spans="1:6" x14ac:dyDescent="0.25">
      <c r="A28" t="s">
        <v>158</v>
      </c>
      <c r="B28" s="3">
        <v>2</v>
      </c>
      <c r="C28" s="3">
        <v>49.44</v>
      </c>
      <c r="D28" s="3">
        <v>52.5</v>
      </c>
      <c r="E28" s="3">
        <v>66.510000000000005</v>
      </c>
      <c r="F28" s="3">
        <v>53.65</v>
      </c>
    </row>
    <row r="29" spans="1:6" x14ac:dyDescent="0.25">
      <c r="A29" t="s">
        <v>159</v>
      </c>
      <c r="B29" s="3">
        <v>2</v>
      </c>
      <c r="C29" s="3">
        <v>45.48</v>
      </c>
      <c r="D29" s="3">
        <v>48.14</v>
      </c>
      <c r="E29" s="3">
        <v>57.23</v>
      </c>
      <c r="F29" s="3">
        <v>48</v>
      </c>
    </row>
    <row r="30" spans="1:6" x14ac:dyDescent="0.25">
      <c r="A30" t="s">
        <v>160</v>
      </c>
      <c r="B30" s="3">
        <v>2</v>
      </c>
      <c r="C30" s="3">
        <v>74.89</v>
      </c>
      <c r="D30" s="3">
        <v>76.150000000000006</v>
      </c>
      <c r="E30" s="3">
        <v>83.03</v>
      </c>
      <c r="F30" s="3">
        <v>75.78</v>
      </c>
    </row>
    <row r="31" spans="1:6" x14ac:dyDescent="0.25">
      <c r="A31" t="s">
        <v>161</v>
      </c>
      <c r="B31" s="3">
        <v>1</v>
      </c>
      <c r="C31" s="3">
        <v>62.81</v>
      </c>
      <c r="D31" s="3">
        <v>61.69</v>
      </c>
      <c r="E31" s="3">
        <v>72</v>
      </c>
      <c r="F31" s="3">
        <v>62.36</v>
      </c>
    </row>
    <row r="32" spans="1:6" x14ac:dyDescent="0.25">
      <c r="A32" t="s">
        <v>162</v>
      </c>
      <c r="B32" s="3">
        <v>1</v>
      </c>
      <c r="C32" s="3">
        <v>66.37</v>
      </c>
      <c r="D32" s="3">
        <v>67.89</v>
      </c>
      <c r="E32" s="3">
        <v>77.540000000000006</v>
      </c>
      <c r="F32" s="3">
        <v>67.180000000000007</v>
      </c>
    </row>
    <row r="33" spans="1:6" x14ac:dyDescent="0.25">
      <c r="A33" t="s">
        <v>163</v>
      </c>
      <c r="B33" s="3">
        <v>1</v>
      </c>
      <c r="C33" s="3">
        <v>43.55</v>
      </c>
      <c r="D33" s="3">
        <v>39.520000000000003</v>
      </c>
      <c r="E33" s="3">
        <v>41.13</v>
      </c>
      <c r="F33" s="3">
        <v>39.26</v>
      </c>
    </row>
    <row r="34" spans="1:6" x14ac:dyDescent="0.25">
      <c r="A34" t="s">
        <v>164</v>
      </c>
      <c r="B34" s="3">
        <v>1</v>
      </c>
      <c r="C34" s="3">
        <v>52.61</v>
      </c>
      <c r="D34" s="3">
        <v>46.33</v>
      </c>
      <c r="E34" s="3">
        <v>63.59</v>
      </c>
      <c r="F34" s="3">
        <v>50.44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30"/>
  <sheetViews>
    <sheetView showGridLines="0" workbookViewId="0">
      <selection activeCell="F8" sqref="F8"/>
    </sheetView>
  </sheetViews>
  <sheetFormatPr defaultRowHeight="15" x14ac:dyDescent="0.25"/>
  <cols>
    <col min="1" max="1" width="50" customWidth="1"/>
    <col min="2" max="2" width="15" customWidth="1"/>
    <col min="3" max="6" width="20" customWidth="1"/>
  </cols>
  <sheetData>
    <row r="1" spans="1:6" ht="18" x14ac:dyDescent="0.25">
      <c r="A1" s="1" t="s">
        <v>34</v>
      </c>
      <c r="B1" s="15"/>
      <c r="C1" s="9"/>
      <c r="D1" s="9"/>
      <c r="E1" s="9"/>
      <c r="F1" s="12"/>
    </row>
    <row r="2" spans="1:6" x14ac:dyDescent="0.25">
      <c r="B2" s="6"/>
      <c r="C2" s="3"/>
      <c r="D2" s="3"/>
      <c r="E2" s="3"/>
      <c r="F2" s="13"/>
    </row>
    <row r="3" spans="1:6" x14ac:dyDescent="0.25">
      <c r="A3" s="2" t="s">
        <v>45</v>
      </c>
      <c r="B3" s="6"/>
      <c r="C3" s="3"/>
      <c r="D3" s="3"/>
      <c r="E3" s="3"/>
      <c r="F3" s="13"/>
    </row>
    <row r="4" spans="1:6" x14ac:dyDescent="0.25">
      <c r="A4" s="2" t="s">
        <v>2</v>
      </c>
      <c r="B4" s="6" t="s">
        <v>3</v>
      </c>
      <c r="C4" s="3"/>
      <c r="D4" s="3"/>
      <c r="E4" s="3"/>
      <c r="F4" s="13"/>
    </row>
    <row r="5" spans="1:6" x14ac:dyDescent="0.25">
      <c r="A5" s="2" t="s">
        <v>4</v>
      </c>
      <c r="B5" s="6">
        <v>26</v>
      </c>
      <c r="C5" s="3"/>
      <c r="D5" s="3"/>
      <c r="E5" s="3"/>
      <c r="F5" s="13"/>
    </row>
    <row r="6" spans="1:6" x14ac:dyDescent="0.25">
      <c r="A6" s="2" t="s">
        <v>5</v>
      </c>
      <c r="B6" s="6" t="s">
        <v>6</v>
      </c>
      <c r="C6" s="3"/>
      <c r="D6" s="3"/>
      <c r="E6" s="3"/>
      <c r="F6" s="13"/>
    </row>
    <row r="7" spans="1:6" x14ac:dyDescent="0.25">
      <c r="B7" s="6"/>
      <c r="C7" s="3"/>
      <c r="D7" s="3"/>
      <c r="E7" s="3"/>
      <c r="F7" s="13"/>
    </row>
    <row r="8" spans="1:6" x14ac:dyDescent="0.25">
      <c r="A8" s="2" t="s">
        <v>46</v>
      </c>
      <c r="B8" s="8" t="s">
        <v>19</v>
      </c>
      <c r="C8" s="11" t="s">
        <v>21</v>
      </c>
      <c r="D8" s="11" t="s">
        <v>22</v>
      </c>
      <c r="E8" s="11" t="s">
        <v>25</v>
      </c>
      <c r="F8" s="14" t="s">
        <v>47</v>
      </c>
    </row>
    <row r="9" spans="1:6" x14ac:dyDescent="0.25">
      <c r="B9" s="3"/>
      <c r="C9" s="3" t="s">
        <v>165</v>
      </c>
      <c r="D9" s="3" t="s">
        <v>166</v>
      </c>
      <c r="E9" s="3" t="s">
        <v>167</v>
      </c>
      <c r="F9" s="3" t="s">
        <v>168</v>
      </c>
    </row>
    <row r="10" spans="1:6" x14ac:dyDescent="0.25">
      <c r="A10" t="s">
        <v>169</v>
      </c>
      <c r="B10" s="3">
        <v>1</v>
      </c>
      <c r="C10" s="3">
        <v>91.15</v>
      </c>
      <c r="D10" s="3">
        <v>95.95</v>
      </c>
      <c r="E10" s="3">
        <v>95</v>
      </c>
      <c r="F10" s="3">
        <v>83.02</v>
      </c>
    </row>
    <row r="11" spans="1:6" x14ac:dyDescent="0.25">
      <c r="A11" t="s">
        <v>170</v>
      </c>
      <c r="B11" s="3">
        <v>1</v>
      </c>
      <c r="C11" s="3">
        <v>85.68</v>
      </c>
      <c r="D11" s="3">
        <v>83.78</v>
      </c>
      <c r="E11" s="3">
        <v>80</v>
      </c>
      <c r="F11" s="3">
        <v>70.89</v>
      </c>
    </row>
    <row r="12" spans="1:6" x14ac:dyDescent="0.25">
      <c r="A12" t="s">
        <v>171</v>
      </c>
      <c r="B12" s="3">
        <v>1</v>
      </c>
      <c r="C12" s="3">
        <v>93.23</v>
      </c>
      <c r="D12" s="3">
        <v>86.49</v>
      </c>
      <c r="E12" s="3">
        <v>100</v>
      </c>
      <c r="F12" s="3">
        <v>82.41</v>
      </c>
    </row>
    <row r="13" spans="1:6" x14ac:dyDescent="0.25">
      <c r="A13" t="s">
        <v>172</v>
      </c>
      <c r="B13" s="3">
        <v>1</v>
      </c>
      <c r="C13" s="3">
        <v>85.68</v>
      </c>
      <c r="D13" s="3">
        <v>86.49</v>
      </c>
      <c r="E13" s="3">
        <v>100</v>
      </c>
      <c r="F13" s="3">
        <v>79.930000000000007</v>
      </c>
    </row>
    <row r="14" spans="1:6" x14ac:dyDescent="0.25">
      <c r="A14" t="s">
        <v>173</v>
      </c>
      <c r="B14" s="3">
        <v>5</v>
      </c>
      <c r="C14" s="3">
        <v>75.83</v>
      </c>
      <c r="D14" s="3">
        <v>64.05</v>
      </c>
      <c r="E14" s="3">
        <v>78</v>
      </c>
      <c r="F14" s="3">
        <v>61.33</v>
      </c>
    </row>
    <row r="15" spans="1:6" x14ac:dyDescent="0.25">
      <c r="A15" t="s">
        <v>174</v>
      </c>
      <c r="B15" s="3">
        <v>1</v>
      </c>
      <c r="C15" s="3">
        <v>46.61</v>
      </c>
      <c r="D15" s="3">
        <v>75.680000000000007</v>
      </c>
      <c r="E15" s="3">
        <v>40</v>
      </c>
      <c r="F15" s="3">
        <v>39.840000000000003</v>
      </c>
    </row>
    <row r="16" spans="1:6" x14ac:dyDescent="0.25">
      <c r="A16" t="s">
        <v>175</v>
      </c>
      <c r="B16" s="3">
        <v>1</v>
      </c>
      <c r="C16" s="3">
        <v>66.67</v>
      </c>
      <c r="D16" s="3">
        <v>51.35</v>
      </c>
      <c r="E16" s="3">
        <v>40</v>
      </c>
      <c r="F16" s="3">
        <v>57.37</v>
      </c>
    </row>
    <row r="17" spans="1:6" x14ac:dyDescent="0.25">
      <c r="A17" t="s">
        <v>176</v>
      </c>
      <c r="B17" s="3">
        <v>1</v>
      </c>
      <c r="C17" s="3">
        <v>64.58</v>
      </c>
      <c r="D17" s="3">
        <v>47.3</v>
      </c>
      <c r="E17" s="3">
        <v>15</v>
      </c>
      <c r="F17" s="3">
        <v>54.74</v>
      </c>
    </row>
    <row r="18" spans="1:6" x14ac:dyDescent="0.25">
      <c r="A18" t="s">
        <v>177</v>
      </c>
      <c r="B18" s="3">
        <v>1</v>
      </c>
      <c r="C18" s="3">
        <v>54.95</v>
      </c>
      <c r="D18" s="3">
        <v>66.22</v>
      </c>
      <c r="E18" s="3">
        <v>80</v>
      </c>
      <c r="F18" s="3">
        <v>47.57</v>
      </c>
    </row>
    <row r="19" spans="1:6" x14ac:dyDescent="0.25">
      <c r="A19" t="s">
        <v>178</v>
      </c>
      <c r="B19" s="3">
        <v>1</v>
      </c>
      <c r="C19" s="3">
        <v>83.59</v>
      </c>
      <c r="D19" s="3">
        <v>86.49</v>
      </c>
      <c r="E19" s="3">
        <v>70</v>
      </c>
      <c r="F19" s="3">
        <v>76.06</v>
      </c>
    </row>
    <row r="20" spans="1:6" x14ac:dyDescent="0.25">
      <c r="A20" t="s">
        <v>179</v>
      </c>
      <c r="B20" s="3">
        <v>1</v>
      </c>
      <c r="C20" s="3">
        <v>80.47</v>
      </c>
      <c r="D20" s="3">
        <v>90.54</v>
      </c>
      <c r="E20" s="3">
        <v>90</v>
      </c>
      <c r="F20" s="3">
        <v>69.17</v>
      </c>
    </row>
    <row r="21" spans="1:6" x14ac:dyDescent="0.25">
      <c r="A21" t="s">
        <v>180</v>
      </c>
      <c r="B21" s="3">
        <v>1</v>
      </c>
      <c r="C21" s="3">
        <v>84.38</v>
      </c>
      <c r="D21" s="3">
        <v>95.95</v>
      </c>
      <c r="E21" s="3">
        <v>100</v>
      </c>
      <c r="F21" s="3">
        <v>70.27</v>
      </c>
    </row>
    <row r="22" spans="1:6" x14ac:dyDescent="0.25">
      <c r="A22" t="s">
        <v>181</v>
      </c>
      <c r="B22" s="3">
        <v>2</v>
      </c>
      <c r="C22" s="3">
        <v>82.94</v>
      </c>
      <c r="D22" s="3">
        <v>82.43</v>
      </c>
      <c r="E22" s="3">
        <v>95</v>
      </c>
      <c r="F22" s="3">
        <v>73.73</v>
      </c>
    </row>
    <row r="23" spans="1:6" x14ac:dyDescent="0.25">
      <c r="A23" t="s">
        <v>182</v>
      </c>
      <c r="B23" s="3">
        <v>1</v>
      </c>
      <c r="C23" s="3">
        <v>80.73</v>
      </c>
      <c r="D23" s="3">
        <v>91.89</v>
      </c>
      <c r="E23" s="3">
        <v>100</v>
      </c>
      <c r="F23" s="3">
        <v>69.540000000000006</v>
      </c>
    </row>
    <row r="24" spans="1:6" x14ac:dyDescent="0.25">
      <c r="A24" t="s">
        <v>183</v>
      </c>
      <c r="B24" s="3">
        <v>1</v>
      </c>
      <c r="C24" s="3">
        <v>82.81</v>
      </c>
      <c r="D24" s="3">
        <v>90.54</v>
      </c>
      <c r="E24" s="3">
        <v>100</v>
      </c>
      <c r="F24" s="3">
        <v>68.12</v>
      </c>
    </row>
    <row r="25" spans="1:6" x14ac:dyDescent="0.25">
      <c r="A25" t="s">
        <v>184</v>
      </c>
      <c r="B25" s="3">
        <v>1</v>
      </c>
      <c r="C25" s="3">
        <v>80.73</v>
      </c>
      <c r="D25" s="3">
        <v>90.54</v>
      </c>
      <c r="E25" s="3">
        <v>100</v>
      </c>
      <c r="F25" s="3">
        <v>69.989999999999995</v>
      </c>
    </row>
    <row r="26" spans="1:6" x14ac:dyDescent="0.25">
      <c r="A26" t="s">
        <v>185</v>
      </c>
      <c r="B26" s="3">
        <v>1</v>
      </c>
      <c r="C26" s="3">
        <v>79.69</v>
      </c>
      <c r="D26" s="3">
        <v>86.49</v>
      </c>
      <c r="E26" s="3">
        <v>100</v>
      </c>
      <c r="F26" s="3">
        <v>60.75</v>
      </c>
    </row>
    <row r="27" spans="1:6" x14ac:dyDescent="0.25">
      <c r="A27" t="s">
        <v>186</v>
      </c>
      <c r="B27" s="3">
        <v>1</v>
      </c>
      <c r="C27" s="3">
        <v>72.92</v>
      </c>
      <c r="D27" s="3">
        <v>66.22</v>
      </c>
      <c r="E27" s="3">
        <v>75</v>
      </c>
      <c r="F27" s="3">
        <v>55.84</v>
      </c>
    </row>
    <row r="28" spans="1:6" x14ac:dyDescent="0.25">
      <c r="A28" t="s">
        <v>187</v>
      </c>
      <c r="B28" s="3">
        <v>1</v>
      </c>
      <c r="C28" s="3">
        <v>61.46</v>
      </c>
      <c r="D28" s="3">
        <v>74.319999999999993</v>
      </c>
      <c r="E28" s="3">
        <v>50</v>
      </c>
      <c r="F28" s="3">
        <v>56.41</v>
      </c>
    </row>
    <row r="29" spans="1:6" x14ac:dyDescent="0.25">
      <c r="A29" t="s">
        <v>188</v>
      </c>
      <c r="B29" s="3">
        <v>1</v>
      </c>
      <c r="C29" s="3">
        <v>57.03</v>
      </c>
      <c r="D29" s="3">
        <v>32.43</v>
      </c>
      <c r="E29" s="3">
        <v>40</v>
      </c>
      <c r="F29" s="3">
        <v>42.74</v>
      </c>
    </row>
    <row r="30" spans="1:6" x14ac:dyDescent="0.25">
      <c r="A30" t="s">
        <v>189</v>
      </c>
      <c r="B30" s="3">
        <v>1</v>
      </c>
      <c r="C30" s="3">
        <v>79.17</v>
      </c>
      <c r="D30" s="3">
        <v>79.73</v>
      </c>
      <c r="E30" s="3">
        <v>95</v>
      </c>
      <c r="F30" s="3">
        <v>67.5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21"/>
  <sheetViews>
    <sheetView showGridLines="0" workbookViewId="0">
      <selection activeCell="F8" sqref="F8"/>
    </sheetView>
  </sheetViews>
  <sheetFormatPr defaultRowHeight="15" x14ac:dyDescent="0.25"/>
  <cols>
    <col min="1" max="1" width="50" customWidth="1"/>
    <col min="2" max="2" width="15" customWidth="1"/>
    <col min="3" max="6" width="20" customWidth="1"/>
  </cols>
  <sheetData>
    <row r="1" spans="1:6" ht="18" x14ac:dyDescent="0.25">
      <c r="A1" s="1" t="s">
        <v>35</v>
      </c>
      <c r="B1" s="15"/>
      <c r="C1" s="9"/>
      <c r="D1" s="9"/>
      <c r="E1" s="9"/>
      <c r="F1" s="12"/>
    </row>
    <row r="2" spans="1:6" x14ac:dyDescent="0.25">
      <c r="B2" s="6"/>
      <c r="C2" s="3"/>
      <c r="D2" s="3"/>
      <c r="E2" s="3"/>
      <c r="F2" s="13"/>
    </row>
    <row r="3" spans="1:6" x14ac:dyDescent="0.25">
      <c r="A3" s="2" t="s">
        <v>45</v>
      </c>
      <c r="B3" s="6"/>
      <c r="C3" s="3"/>
      <c r="D3" s="3"/>
      <c r="E3" s="3"/>
      <c r="F3" s="13"/>
    </row>
    <row r="4" spans="1:6" x14ac:dyDescent="0.25">
      <c r="A4" s="2" t="s">
        <v>2</v>
      </c>
      <c r="B4" s="6" t="s">
        <v>24</v>
      </c>
      <c r="C4" s="3"/>
      <c r="D4" s="3"/>
      <c r="E4" s="3"/>
      <c r="F4" s="13"/>
    </row>
    <row r="5" spans="1:6" x14ac:dyDescent="0.25">
      <c r="A5" s="2" t="s">
        <v>4</v>
      </c>
      <c r="B5" s="6">
        <v>15</v>
      </c>
      <c r="C5" s="3"/>
      <c r="D5" s="3"/>
      <c r="E5" s="3"/>
      <c r="F5" s="13"/>
    </row>
    <row r="6" spans="1:6" x14ac:dyDescent="0.25">
      <c r="A6" s="2" t="s">
        <v>5</v>
      </c>
      <c r="B6" s="6" t="s">
        <v>6</v>
      </c>
      <c r="C6" s="3"/>
      <c r="D6" s="3"/>
      <c r="E6" s="3"/>
      <c r="F6" s="13"/>
    </row>
    <row r="7" spans="1:6" x14ac:dyDescent="0.25">
      <c r="B7" s="6"/>
      <c r="C7" s="3"/>
      <c r="D7" s="3"/>
      <c r="E7" s="3"/>
      <c r="F7" s="13"/>
    </row>
    <row r="8" spans="1:6" x14ac:dyDescent="0.25">
      <c r="A8" s="2" t="s">
        <v>46</v>
      </c>
      <c r="B8" s="8" t="s">
        <v>19</v>
      </c>
      <c r="C8" s="11" t="s">
        <v>21</v>
      </c>
      <c r="D8" s="11" t="s">
        <v>22</v>
      </c>
      <c r="E8" s="11" t="s">
        <v>25</v>
      </c>
      <c r="F8" s="14" t="s">
        <v>47</v>
      </c>
    </row>
    <row r="9" spans="1:6" x14ac:dyDescent="0.25">
      <c r="B9" s="3"/>
      <c r="C9" s="3" t="s">
        <v>190</v>
      </c>
      <c r="D9" s="3" t="s">
        <v>191</v>
      </c>
      <c r="E9" s="3" t="s">
        <v>192</v>
      </c>
      <c r="F9" s="3" t="s">
        <v>193</v>
      </c>
    </row>
    <row r="10" spans="1:6" x14ac:dyDescent="0.25">
      <c r="A10" t="s">
        <v>194</v>
      </c>
      <c r="B10" s="3">
        <v>1</v>
      </c>
      <c r="C10" s="3">
        <v>89.54</v>
      </c>
      <c r="D10" s="3">
        <v>88.54</v>
      </c>
      <c r="E10" s="3">
        <v>91.65</v>
      </c>
      <c r="F10" s="3">
        <v>86.1</v>
      </c>
    </row>
    <row r="11" spans="1:6" x14ac:dyDescent="0.25">
      <c r="A11" t="s">
        <v>195</v>
      </c>
      <c r="B11" s="3">
        <v>1</v>
      </c>
      <c r="C11" s="3">
        <v>86.34</v>
      </c>
      <c r="D11" s="3">
        <v>84.8</v>
      </c>
      <c r="E11" s="3">
        <v>78.64</v>
      </c>
      <c r="F11" s="3">
        <v>82.66</v>
      </c>
    </row>
    <row r="12" spans="1:6" x14ac:dyDescent="0.25">
      <c r="A12" t="s">
        <v>196</v>
      </c>
      <c r="B12" s="3">
        <v>1</v>
      </c>
      <c r="C12" s="3">
        <v>88.42</v>
      </c>
      <c r="D12" s="3">
        <v>85.8</v>
      </c>
      <c r="E12" s="3">
        <v>77.67</v>
      </c>
      <c r="F12" s="3">
        <v>85.47</v>
      </c>
    </row>
    <row r="13" spans="1:6" x14ac:dyDescent="0.25">
      <c r="A13" t="s">
        <v>197</v>
      </c>
      <c r="B13" s="3">
        <v>1</v>
      </c>
      <c r="C13" s="3">
        <v>82.84</v>
      </c>
      <c r="D13" s="3">
        <v>79.260000000000005</v>
      </c>
      <c r="E13" s="3">
        <v>59.22</v>
      </c>
      <c r="F13" s="3">
        <v>79.75</v>
      </c>
    </row>
    <row r="14" spans="1:6" x14ac:dyDescent="0.25">
      <c r="A14" t="s">
        <v>198</v>
      </c>
      <c r="B14" s="3">
        <v>1</v>
      </c>
      <c r="C14" s="3">
        <v>85.97</v>
      </c>
      <c r="D14" s="3">
        <v>82.4</v>
      </c>
      <c r="E14" s="3">
        <v>79.81</v>
      </c>
      <c r="F14" s="3">
        <v>85.43</v>
      </c>
    </row>
    <row r="15" spans="1:6" x14ac:dyDescent="0.25">
      <c r="A15" t="s">
        <v>199</v>
      </c>
      <c r="B15" s="3">
        <v>1</v>
      </c>
      <c r="C15" s="3">
        <v>75.38</v>
      </c>
      <c r="D15" s="3">
        <v>71.47</v>
      </c>
      <c r="E15" s="3">
        <v>85.44</v>
      </c>
      <c r="F15" s="3">
        <v>78.02</v>
      </c>
    </row>
    <row r="16" spans="1:6" x14ac:dyDescent="0.25">
      <c r="A16" t="s">
        <v>200</v>
      </c>
      <c r="B16" s="3">
        <v>1</v>
      </c>
      <c r="C16" s="3">
        <v>82.2</v>
      </c>
      <c r="D16" s="3">
        <v>78.819999999999993</v>
      </c>
      <c r="E16" s="3">
        <v>65.83</v>
      </c>
      <c r="F16" s="3">
        <v>78.63</v>
      </c>
    </row>
    <row r="17" spans="1:6" x14ac:dyDescent="0.25">
      <c r="A17" t="s">
        <v>201</v>
      </c>
      <c r="B17" s="3">
        <v>1</v>
      </c>
      <c r="C17" s="3">
        <v>74.739999999999995</v>
      </c>
      <c r="D17" s="3">
        <v>70.819999999999993</v>
      </c>
      <c r="E17" s="3">
        <v>50.68</v>
      </c>
      <c r="F17" s="3">
        <v>68.39</v>
      </c>
    </row>
    <row r="18" spans="1:6" x14ac:dyDescent="0.25">
      <c r="A18" t="s">
        <v>202</v>
      </c>
      <c r="B18" s="3">
        <v>1</v>
      </c>
      <c r="C18" s="3">
        <v>55.24</v>
      </c>
      <c r="D18" s="3">
        <v>51.32</v>
      </c>
      <c r="E18" s="3">
        <v>23.88</v>
      </c>
      <c r="F18" s="3">
        <v>51.39</v>
      </c>
    </row>
    <row r="19" spans="1:6" x14ac:dyDescent="0.25">
      <c r="A19" t="s">
        <v>203</v>
      </c>
      <c r="B19" s="3">
        <v>2</v>
      </c>
      <c r="C19" s="3">
        <v>30.05</v>
      </c>
      <c r="D19" s="3">
        <v>25.96</v>
      </c>
      <c r="E19" s="3">
        <v>26.5</v>
      </c>
      <c r="F19" s="3">
        <v>33.69</v>
      </c>
    </row>
    <row r="20" spans="1:6" x14ac:dyDescent="0.25">
      <c r="A20" t="s">
        <v>204</v>
      </c>
      <c r="B20" s="3">
        <v>2</v>
      </c>
      <c r="C20" s="3">
        <v>23.39</v>
      </c>
      <c r="D20" s="3">
        <v>22.2</v>
      </c>
      <c r="E20" s="3">
        <v>20.58</v>
      </c>
      <c r="F20" s="3">
        <v>21.07</v>
      </c>
    </row>
    <row r="21" spans="1:6" x14ac:dyDescent="0.25">
      <c r="A21" t="s">
        <v>205</v>
      </c>
      <c r="B21" s="3">
        <v>2</v>
      </c>
      <c r="C21" s="3">
        <v>5.08</v>
      </c>
      <c r="D21" s="3">
        <v>3.86</v>
      </c>
      <c r="E21" s="3">
        <v>3.11</v>
      </c>
      <c r="F21" s="3">
        <v>6.54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22"/>
  <sheetViews>
    <sheetView showGridLines="0" workbookViewId="0">
      <selection activeCell="F8" sqref="F8"/>
    </sheetView>
  </sheetViews>
  <sheetFormatPr defaultRowHeight="15" x14ac:dyDescent="0.25"/>
  <cols>
    <col min="1" max="1" width="50" customWidth="1"/>
    <col min="2" max="2" width="15" customWidth="1"/>
    <col min="3" max="6" width="20" customWidth="1"/>
  </cols>
  <sheetData>
    <row r="1" spans="1:6" ht="18" x14ac:dyDescent="0.25">
      <c r="A1" s="1" t="s">
        <v>36</v>
      </c>
      <c r="B1" s="15"/>
      <c r="C1" s="9"/>
      <c r="D1" s="9"/>
      <c r="E1" s="9"/>
      <c r="F1" s="12"/>
    </row>
    <row r="2" spans="1:6" x14ac:dyDescent="0.25">
      <c r="B2" s="6"/>
      <c r="C2" s="3"/>
      <c r="D2" s="3"/>
      <c r="E2" s="3"/>
      <c r="F2" s="13"/>
    </row>
    <row r="3" spans="1:6" x14ac:dyDescent="0.25">
      <c r="A3" s="2" t="s">
        <v>45</v>
      </c>
      <c r="B3" s="6"/>
      <c r="C3" s="3"/>
      <c r="D3" s="3"/>
      <c r="E3" s="3"/>
      <c r="F3" s="13"/>
    </row>
    <row r="4" spans="1:6" x14ac:dyDescent="0.25">
      <c r="A4" s="2" t="s">
        <v>2</v>
      </c>
      <c r="B4" s="6" t="s">
        <v>27</v>
      </c>
      <c r="C4" s="3"/>
      <c r="D4" s="3"/>
      <c r="E4" s="3"/>
      <c r="F4" s="13"/>
    </row>
    <row r="5" spans="1:6" x14ac:dyDescent="0.25">
      <c r="A5" s="2" t="s">
        <v>4</v>
      </c>
      <c r="B5" s="6">
        <v>15</v>
      </c>
      <c r="C5" s="3"/>
      <c r="D5" s="3"/>
      <c r="E5" s="3"/>
      <c r="F5" s="13"/>
    </row>
    <row r="6" spans="1:6" x14ac:dyDescent="0.25">
      <c r="A6" s="2" t="s">
        <v>5</v>
      </c>
      <c r="B6" s="6" t="s">
        <v>6</v>
      </c>
      <c r="C6" s="3"/>
      <c r="D6" s="3"/>
      <c r="E6" s="3"/>
      <c r="F6" s="13"/>
    </row>
    <row r="7" spans="1:6" x14ac:dyDescent="0.25">
      <c r="B7" s="6"/>
      <c r="C7" s="3"/>
      <c r="D7" s="3"/>
      <c r="E7" s="3"/>
      <c r="F7" s="13"/>
    </row>
    <row r="8" spans="1:6" x14ac:dyDescent="0.25">
      <c r="A8" s="2" t="s">
        <v>46</v>
      </c>
      <c r="B8" s="8" t="s">
        <v>19</v>
      </c>
      <c r="C8" s="11" t="s">
        <v>21</v>
      </c>
      <c r="D8" s="11" t="s">
        <v>22</v>
      </c>
      <c r="E8" s="11" t="s">
        <v>25</v>
      </c>
      <c r="F8" s="14" t="s">
        <v>47</v>
      </c>
    </row>
    <row r="9" spans="1:6" x14ac:dyDescent="0.25">
      <c r="B9" s="3"/>
      <c r="C9" s="3" t="s">
        <v>206</v>
      </c>
      <c r="D9" s="3" t="s">
        <v>207</v>
      </c>
      <c r="E9" s="3" t="s">
        <v>208</v>
      </c>
      <c r="F9" s="3" t="s">
        <v>209</v>
      </c>
    </row>
    <row r="10" spans="1:6" x14ac:dyDescent="0.25">
      <c r="A10" t="s">
        <v>210</v>
      </c>
      <c r="B10" s="3">
        <v>1</v>
      </c>
      <c r="C10" s="3">
        <v>84.34</v>
      </c>
      <c r="D10" s="3">
        <v>83.22</v>
      </c>
      <c r="E10" s="3">
        <v>76.19</v>
      </c>
      <c r="F10" s="3">
        <v>76.95</v>
      </c>
    </row>
    <row r="11" spans="1:6" x14ac:dyDescent="0.25">
      <c r="A11" t="s">
        <v>211</v>
      </c>
      <c r="B11" s="3">
        <v>1</v>
      </c>
      <c r="C11" s="3">
        <v>27.85</v>
      </c>
      <c r="D11" s="3">
        <v>23.08</v>
      </c>
      <c r="E11" s="3">
        <v>0</v>
      </c>
      <c r="F11" s="3">
        <v>33.39</v>
      </c>
    </row>
    <row r="12" spans="1:6" x14ac:dyDescent="0.25">
      <c r="A12" t="s">
        <v>212</v>
      </c>
      <c r="B12" s="3">
        <v>1</v>
      </c>
      <c r="C12" s="3">
        <v>61.08</v>
      </c>
      <c r="D12" s="3">
        <v>50.35</v>
      </c>
      <c r="E12" s="3">
        <v>57.14</v>
      </c>
      <c r="F12" s="3">
        <v>56.65</v>
      </c>
    </row>
    <row r="13" spans="1:6" x14ac:dyDescent="0.25">
      <c r="A13" t="s">
        <v>213</v>
      </c>
      <c r="B13" s="3">
        <v>1</v>
      </c>
      <c r="C13" s="3">
        <v>53.16</v>
      </c>
      <c r="D13" s="3">
        <v>51.75</v>
      </c>
      <c r="E13" s="3">
        <v>47.62</v>
      </c>
      <c r="F13" s="3">
        <v>47.71</v>
      </c>
    </row>
    <row r="14" spans="1:6" x14ac:dyDescent="0.25">
      <c r="A14" t="s">
        <v>214</v>
      </c>
      <c r="B14" s="3">
        <v>1</v>
      </c>
      <c r="C14" s="3">
        <v>42.25</v>
      </c>
      <c r="D14" s="3">
        <v>48.95</v>
      </c>
      <c r="E14" s="3">
        <v>23.81</v>
      </c>
      <c r="F14" s="3">
        <v>44.76</v>
      </c>
    </row>
    <row r="15" spans="1:6" x14ac:dyDescent="0.25">
      <c r="A15" t="s">
        <v>215</v>
      </c>
      <c r="B15" s="3">
        <v>1</v>
      </c>
      <c r="C15" s="3">
        <v>38.92</v>
      </c>
      <c r="D15" s="3">
        <v>47.55</v>
      </c>
      <c r="E15" s="3">
        <v>47.62</v>
      </c>
      <c r="F15" s="3">
        <v>44.24</v>
      </c>
    </row>
    <row r="16" spans="1:6" x14ac:dyDescent="0.25">
      <c r="A16" t="s">
        <v>216</v>
      </c>
      <c r="B16" s="3">
        <v>1</v>
      </c>
      <c r="C16" s="3">
        <v>65.819999999999993</v>
      </c>
      <c r="D16" s="3">
        <v>58.04</v>
      </c>
      <c r="E16" s="3">
        <v>66.67</v>
      </c>
      <c r="F16" s="3">
        <v>56.6</v>
      </c>
    </row>
    <row r="17" spans="1:6" x14ac:dyDescent="0.25">
      <c r="A17" t="s">
        <v>217</v>
      </c>
      <c r="B17" s="3">
        <v>1</v>
      </c>
      <c r="C17" s="3">
        <v>34.49</v>
      </c>
      <c r="D17" s="3">
        <v>53.15</v>
      </c>
      <c r="E17" s="3">
        <v>23.81</v>
      </c>
      <c r="F17" s="3">
        <v>40.31</v>
      </c>
    </row>
    <row r="18" spans="1:6" x14ac:dyDescent="0.25">
      <c r="A18" t="s">
        <v>218</v>
      </c>
      <c r="B18" s="3">
        <v>1</v>
      </c>
      <c r="C18" s="3">
        <v>47.31</v>
      </c>
      <c r="D18" s="3">
        <v>57.34</v>
      </c>
      <c r="E18" s="3">
        <v>42.86</v>
      </c>
      <c r="F18" s="3">
        <v>51.46</v>
      </c>
    </row>
    <row r="19" spans="1:6" x14ac:dyDescent="0.25">
      <c r="A19" t="s">
        <v>219</v>
      </c>
      <c r="B19" s="3">
        <v>1</v>
      </c>
      <c r="C19" s="3">
        <v>45.09</v>
      </c>
      <c r="D19" s="3">
        <v>40.56</v>
      </c>
      <c r="E19" s="3">
        <v>0</v>
      </c>
      <c r="F19" s="3">
        <v>41.25</v>
      </c>
    </row>
    <row r="20" spans="1:6" x14ac:dyDescent="0.25">
      <c r="A20" t="s">
        <v>220</v>
      </c>
      <c r="B20" s="3">
        <v>1</v>
      </c>
      <c r="C20" s="3">
        <v>43.67</v>
      </c>
      <c r="D20" s="3">
        <v>46.15</v>
      </c>
      <c r="E20" s="3">
        <v>38.1</v>
      </c>
      <c r="F20" s="3">
        <v>48.67</v>
      </c>
    </row>
    <row r="21" spans="1:6" x14ac:dyDescent="0.25">
      <c r="A21" t="s">
        <v>221</v>
      </c>
      <c r="B21" s="3">
        <v>1</v>
      </c>
      <c r="C21" s="3">
        <v>25</v>
      </c>
      <c r="D21" s="3">
        <v>25.87</v>
      </c>
      <c r="E21" s="3">
        <v>23.81</v>
      </c>
      <c r="F21" s="3">
        <v>29.22</v>
      </c>
    </row>
    <row r="22" spans="1:6" x14ac:dyDescent="0.25">
      <c r="A22" t="s">
        <v>222</v>
      </c>
      <c r="B22" s="3">
        <v>3</v>
      </c>
      <c r="C22" s="3">
        <v>6.33</v>
      </c>
      <c r="D22" s="3">
        <v>1.17</v>
      </c>
      <c r="E22" s="3">
        <v>0</v>
      </c>
      <c r="F22" s="3">
        <v>9.64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27"/>
  <sheetViews>
    <sheetView showGridLines="0" workbookViewId="0">
      <selection activeCell="F8" sqref="F8"/>
    </sheetView>
  </sheetViews>
  <sheetFormatPr defaultRowHeight="15" x14ac:dyDescent="0.25"/>
  <cols>
    <col min="1" max="1" width="50" customWidth="1"/>
    <col min="2" max="2" width="15" customWidth="1"/>
    <col min="3" max="6" width="20" customWidth="1"/>
  </cols>
  <sheetData>
    <row r="1" spans="1:6" ht="18" x14ac:dyDescent="0.25">
      <c r="A1" s="1" t="s">
        <v>37</v>
      </c>
      <c r="B1" s="15"/>
      <c r="C1" s="9"/>
      <c r="D1" s="9"/>
      <c r="E1" s="9"/>
      <c r="F1" s="12"/>
    </row>
    <row r="2" spans="1:6" x14ac:dyDescent="0.25">
      <c r="B2" s="6"/>
      <c r="C2" s="3"/>
      <c r="D2" s="3"/>
      <c r="E2" s="3"/>
      <c r="F2" s="13"/>
    </row>
    <row r="3" spans="1:6" x14ac:dyDescent="0.25">
      <c r="A3" s="2" t="s">
        <v>45</v>
      </c>
      <c r="B3" s="6"/>
      <c r="C3" s="3"/>
      <c r="D3" s="3"/>
      <c r="E3" s="3"/>
      <c r="F3" s="13"/>
    </row>
    <row r="4" spans="1:6" x14ac:dyDescent="0.25">
      <c r="A4" s="2" t="s">
        <v>2</v>
      </c>
      <c r="B4" s="6" t="s">
        <v>29</v>
      </c>
      <c r="C4" s="3"/>
      <c r="D4" s="3"/>
      <c r="E4" s="3"/>
      <c r="F4" s="13"/>
    </row>
    <row r="5" spans="1:6" x14ac:dyDescent="0.25">
      <c r="A5" s="2" t="s">
        <v>4</v>
      </c>
      <c r="B5" s="6">
        <v>21</v>
      </c>
      <c r="C5" s="3"/>
      <c r="D5" s="3"/>
      <c r="E5" s="3"/>
      <c r="F5" s="13"/>
    </row>
    <row r="6" spans="1:6" x14ac:dyDescent="0.25">
      <c r="A6" s="2" t="s">
        <v>5</v>
      </c>
      <c r="B6" s="6" t="s">
        <v>6</v>
      </c>
      <c r="C6" s="3"/>
      <c r="D6" s="3"/>
      <c r="E6" s="3"/>
      <c r="F6" s="13"/>
    </row>
    <row r="7" spans="1:6" x14ac:dyDescent="0.25">
      <c r="B7" s="6"/>
      <c r="C7" s="3"/>
      <c r="D7" s="3"/>
      <c r="E7" s="3"/>
      <c r="F7" s="13"/>
    </row>
    <row r="8" spans="1:6" x14ac:dyDescent="0.25">
      <c r="A8" s="2" t="s">
        <v>46</v>
      </c>
      <c r="B8" s="8" t="s">
        <v>19</v>
      </c>
      <c r="C8" s="11" t="s">
        <v>21</v>
      </c>
      <c r="D8" s="11" t="s">
        <v>22</v>
      </c>
      <c r="E8" s="11" t="s">
        <v>25</v>
      </c>
      <c r="F8" s="14" t="s">
        <v>47</v>
      </c>
    </row>
    <row r="9" spans="1:6" x14ac:dyDescent="0.25">
      <c r="B9" s="3"/>
      <c r="C9" s="3" t="s">
        <v>223</v>
      </c>
      <c r="D9" s="3" t="s">
        <v>224</v>
      </c>
      <c r="E9" s="3" t="s">
        <v>225</v>
      </c>
      <c r="F9" s="3" t="s">
        <v>226</v>
      </c>
    </row>
    <row r="10" spans="1:6" x14ac:dyDescent="0.25">
      <c r="A10" t="s">
        <v>227</v>
      </c>
      <c r="B10" s="3">
        <v>1</v>
      </c>
      <c r="C10" s="3">
        <v>60.78</v>
      </c>
      <c r="D10" s="3">
        <v>76.92</v>
      </c>
      <c r="E10" s="3">
        <v>90</v>
      </c>
      <c r="F10" s="3">
        <v>67.03</v>
      </c>
    </row>
    <row r="11" spans="1:6" x14ac:dyDescent="0.25">
      <c r="A11" t="s">
        <v>228</v>
      </c>
      <c r="B11" s="3">
        <v>1</v>
      </c>
      <c r="C11" s="3">
        <v>92.16</v>
      </c>
      <c r="D11" s="3">
        <v>89.01</v>
      </c>
      <c r="E11" s="3">
        <v>97.5</v>
      </c>
      <c r="F11" s="3">
        <v>83.38</v>
      </c>
    </row>
    <row r="12" spans="1:6" x14ac:dyDescent="0.25">
      <c r="A12" t="s">
        <v>229</v>
      </c>
      <c r="B12" s="3">
        <v>2</v>
      </c>
      <c r="C12" s="3">
        <v>80.72</v>
      </c>
      <c r="D12" s="3">
        <v>79.67</v>
      </c>
      <c r="E12" s="3">
        <v>92.5</v>
      </c>
      <c r="F12" s="3">
        <v>82.16</v>
      </c>
    </row>
    <row r="13" spans="1:6" x14ac:dyDescent="0.25">
      <c r="A13" t="s">
        <v>230</v>
      </c>
      <c r="B13" s="3">
        <v>1</v>
      </c>
      <c r="C13" s="3">
        <v>61.44</v>
      </c>
      <c r="D13" s="3">
        <v>45.05</v>
      </c>
      <c r="E13" s="3">
        <v>60</v>
      </c>
      <c r="F13" s="3">
        <v>72.55</v>
      </c>
    </row>
    <row r="14" spans="1:6" x14ac:dyDescent="0.25">
      <c r="A14" t="s">
        <v>231</v>
      </c>
      <c r="B14" s="3">
        <v>1</v>
      </c>
      <c r="C14" s="3">
        <v>58.17</v>
      </c>
      <c r="D14" s="3">
        <v>47.25</v>
      </c>
      <c r="E14" s="3">
        <v>65</v>
      </c>
      <c r="F14" s="3">
        <v>70.5</v>
      </c>
    </row>
    <row r="15" spans="1:6" x14ac:dyDescent="0.25">
      <c r="A15" t="s">
        <v>232</v>
      </c>
      <c r="B15" s="3">
        <v>1</v>
      </c>
      <c r="C15" s="3">
        <v>55.56</v>
      </c>
      <c r="D15" s="3">
        <v>47.25</v>
      </c>
      <c r="E15" s="3">
        <v>55</v>
      </c>
      <c r="F15" s="3">
        <v>57.46</v>
      </c>
    </row>
    <row r="16" spans="1:6" x14ac:dyDescent="0.25">
      <c r="A16" t="s">
        <v>233</v>
      </c>
      <c r="B16" s="3">
        <v>1</v>
      </c>
      <c r="C16" s="3">
        <v>83.66</v>
      </c>
      <c r="D16" s="3">
        <v>76.92</v>
      </c>
      <c r="E16" s="3">
        <v>85</v>
      </c>
      <c r="F16" s="3">
        <v>80.400000000000006</v>
      </c>
    </row>
    <row r="17" spans="1:6" x14ac:dyDescent="0.25">
      <c r="A17" t="s">
        <v>234</v>
      </c>
      <c r="B17" s="3">
        <v>1</v>
      </c>
      <c r="C17" s="3">
        <v>54.25</v>
      </c>
      <c r="D17" s="3">
        <v>58.24</v>
      </c>
      <c r="E17" s="3">
        <v>77.5</v>
      </c>
      <c r="F17" s="3">
        <v>50.48</v>
      </c>
    </row>
    <row r="18" spans="1:6" x14ac:dyDescent="0.25">
      <c r="A18" t="s">
        <v>235</v>
      </c>
      <c r="B18" s="3">
        <v>1</v>
      </c>
      <c r="C18" s="3">
        <v>74.510000000000005</v>
      </c>
      <c r="D18" s="3">
        <v>68.13</v>
      </c>
      <c r="E18" s="3">
        <v>70</v>
      </c>
      <c r="F18" s="3">
        <v>62.77</v>
      </c>
    </row>
    <row r="19" spans="1:6" x14ac:dyDescent="0.25">
      <c r="A19" t="s">
        <v>236</v>
      </c>
      <c r="B19" s="3">
        <v>1</v>
      </c>
      <c r="C19" s="3">
        <v>49.02</v>
      </c>
      <c r="D19" s="3">
        <v>48.35</v>
      </c>
      <c r="E19" s="3">
        <v>50</v>
      </c>
      <c r="F19" s="3">
        <v>43.12</v>
      </c>
    </row>
    <row r="20" spans="1:6" x14ac:dyDescent="0.25">
      <c r="A20" t="s">
        <v>237</v>
      </c>
      <c r="B20" s="3">
        <v>1</v>
      </c>
      <c r="C20" s="3">
        <v>62.75</v>
      </c>
      <c r="D20" s="3">
        <v>57.14</v>
      </c>
      <c r="E20" s="3">
        <v>80</v>
      </c>
      <c r="F20" s="3">
        <v>57.91</v>
      </c>
    </row>
    <row r="21" spans="1:6" x14ac:dyDescent="0.25">
      <c r="A21" t="s">
        <v>238</v>
      </c>
      <c r="B21" s="3">
        <v>2</v>
      </c>
      <c r="C21" s="3">
        <v>89.54</v>
      </c>
      <c r="D21" s="3">
        <v>89.01</v>
      </c>
      <c r="E21" s="3">
        <v>92.5</v>
      </c>
      <c r="F21" s="3">
        <v>80.67</v>
      </c>
    </row>
    <row r="22" spans="1:6" x14ac:dyDescent="0.25">
      <c r="A22" t="s">
        <v>239</v>
      </c>
      <c r="B22" s="3">
        <v>1</v>
      </c>
      <c r="C22" s="3">
        <v>66.010000000000005</v>
      </c>
      <c r="D22" s="3">
        <v>75.819999999999993</v>
      </c>
      <c r="E22" s="3">
        <v>90</v>
      </c>
      <c r="F22" s="3">
        <v>62.3</v>
      </c>
    </row>
    <row r="23" spans="1:6" x14ac:dyDescent="0.25">
      <c r="A23" t="s">
        <v>240</v>
      </c>
      <c r="B23" s="3">
        <v>1</v>
      </c>
      <c r="C23" s="3">
        <v>80.39</v>
      </c>
      <c r="D23" s="3">
        <v>78.02</v>
      </c>
      <c r="E23" s="3">
        <v>92.5</v>
      </c>
      <c r="F23" s="3">
        <v>69.64</v>
      </c>
    </row>
    <row r="24" spans="1:6" x14ac:dyDescent="0.25">
      <c r="A24" t="s">
        <v>241</v>
      </c>
      <c r="B24" s="3">
        <v>1</v>
      </c>
      <c r="C24" s="3">
        <v>75.819999999999993</v>
      </c>
      <c r="D24" s="3">
        <v>74.73</v>
      </c>
      <c r="E24" s="3">
        <v>92.5</v>
      </c>
      <c r="F24" s="3">
        <v>64.14</v>
      </c>
    </row>
    <row r="25" spans="1:6" x14ac:dyDescent="0.25">
      <c r="A25" t="s">
        <v>242</v>
      </c>
      <c r="B25" s="3">
        <v>1</v>
      </c>
      <c r="C25" s="3">
        <v>69.930000000000007</v>
      </c>
      <c r="D25" s="3">
        <v>70.33</v>
      </c>
      <c r="E25" s="3">
        <v>90</v>
      </c>
      <c r="F25" s="3">
        <v>60.4</v>
      </c>
    </row>
    <row r="26" spans="1:6" x14ac:dyDescent="0.25">
      <c r="A26" t="s">
        <v>243</v>
      </c>
      <c r="B26" s="3">
        <v>2</v>
      </c>
      <c r="C26" s="3">
        <v>30.07</v>
      </c>
      <c r="D26" s="3">
        <v>20.88</v>
      </c>
      <c r="E26" s="3">
        <v>22.5</v>
      </c>
      <c r="F26" s="3">
        <v>36.770000000000003</v>
      </c>
    </row>
    <row r="27" spans="1:6" x14ac:dyDescent="0.25">
      <c r="A27" t="s">
        <v>244</v>
      </c>
      <c r="B27" s="3">
        <v>1</v>
      </c>
      <c r="C27" s="3">
        <v>37.25</v>
      </c>
      <c r="D27" s="3">
        <v>27.47</v>
      </c>
      <c r="E27" s="3">
        <v>25</v>
      </c>
      <c r="F27" s="3">
        <v>43.19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29"/>
  <sheetViews>
    <sheetView showGridLines="0" workbookViewId="0">
      <selection activeCell="F8" sqref="F8"/>
    </sheetView>
  </sheetViews>
  <sheetFormatPr defaultRowHeight="15" x14ac:dyDescent="0.25"/>
  <cols>
    <col min="1" max="1" width="50" customWidth="1"/>
    <col min="2" max="2" width="15" customWidth="1"/>
    <col min="3" max="6" width="20" customWidth="1"/>
  </cols>
  <sheetData>
    <row r="1" spans="1:6" ht="18" x14ac:dyDescent="0.25">
      <c r="A1" s="1" t="s">
        <v>40</v>
      </c>
      <c r="B1" s="15"/>
      <c r="C1" s="9"/>
      <c r="D1" s="9"/>
      <c r="E1" s="9"/>
      <c r="F1" s="12"/>
    </row>
    <row r="2" spans="1:6" x14ac:dyDescent="0.25">
      <c r="B2" s="6"/>
      <c r="C2" s="3"/>
      <c r="D2" s="3"/>
      <c r="E2" s="3"/>
      <c r="F2" s="13"/>
    </row>
    <row r="3" spans="1:6" x14ac:dyDescent="0.25">
      <c r="A3" s="2" t="s">
        <v>45</v>
      </c>
      <c r="B3" s="6"/>
      <c r="C3" s="3"/>
      <c r="D3" s="3"/>
      <c r="E3" s="3"/>
      <c r="F3" s="13"/>
    </row>
    <row r="4" spans="1:6" x14ac:dyDescent="0.25">
      <c r="A4" s="2" t="s">
        <v>2</v>
      </c>
      <c r="B4" s="6" t="s">
        <v>31</v>
      </c>
      <c r="C4" s="3"/>
      <c r="D4" s="3"/>
      <c r="E4" s="3"/>
      <c r="F4" s="13"/>
    </row>
    <row r="5" spans="1:6" x14ac:dyDescent="0.25">
      <c r="A5" s="2" t="s">
        <v>4</v>
      </c>
      <c r="B5" s="6">
        <v>32</v>
      </c>
      <c r="C5" s="3"/>
      <c r="D5" s="3"/>
      <c r="E5" s="3"/>
      <c r="F5" s="13"/>
    </row>
    <row r="6" spans="1:6" x14ac:dyDescent="0.25">
      <c r="A6" s="2" t="s">
        <v>5</v>
      </c>
      <c r="B6" s="6" t="s">
        <v>6</v>
      </c>
      <c r="C6" s="3"/>
      <c r="D6" s="3"/>
      <c r="E6" s="3"/>
      <c r="F6" s="13"/>
    </row>
    <row r="7" spans="1:6" x14ac:dyDescent="0.25">
      <c r="B7" s="6"/>
      <c r="C7" s="3"/>
      <c r="D7" s="3"/>
      <c r="E7" s="3"/>
      <c r="F7" s="13"/>
    </row>
    <row r="8" spans="1:6" x14ac:dyDescent="0.25">
      <c r="A8" s="2" t="s">
        <v>46</v>
      </c>
      <c r="B8" s="8" t="s">
        <v>19</v>
      </c>
      <c r="C8" s="11" t="s">
        <v>21</v>
      </c>
      <c r="D8" s="11" t="s">
        <v>22</v>
      </c>
      <c r="E8" s="11" t="s">
        <v>25</v>
      </c>
      <c r="F8" s="14" t="s">
        <v>47</v>
      </c>
    </row>
    <row r="9" spans="1:6" x14ac:dyDescent="0.25">
      <c r="B9" s="3"/>
      <c r="C9" s="3" t="s">
        <v>245</v>
      </c>
      <c r="D9" s="3" t="s">
        <v>246</v>
      </c>
      <c r="E9" s="3" t="s">
        <v>247</v>
      </c>
      <c r="F9" s="3" t="s">
        <v>248</v>
      </c>
    </row>
    <row r="10" spans="1:6" x14ac:dyDescent="0.25">
      <c r="A10" t="s">
        <v>249</v>
      </c>
      <c r="B10" s="3">
        <v>1</v>
      </c>
      <c r="C10" s="3">
        <v>85.65</v>
      </c>
      <c r="D10" s="3">
        <v>79.16</v>
      </c>
      <c r="E10" s="3">
        <v>93.75</v>
      </c>
      <c r="F10" s="3">
        <v>83.24</v>
      </c>
    </row>
    <row r="11" spans="1:6" x14ac:dyDescent="0.25">
      <c r="A11" t="s">
        <v>250</v>
      </c>
      <c r="B11" s="3">
        <v>1</v>
      </c>
      <c r="C11" s="3">
        <v>87.56</v>
      </c>
      <c r="D11" s="3">
        <v>80.459999999999994</v>
      </c>
      <c r="E11" s="3">
        <v>78.650000000000006</v>
      </c>
      <c r="F11" s="3">
        <v>83.85</v>
      </c>
    </row>
    <row r="12" spans="1:6" x14ac:dyDescent="0.25">
      <c r="A12" t="s">
        <v>251</v>
      </c>
      <c r="B12" s="3">
        <v>1</v>
      </c>
      <c r="C12" s="3">
        <v>73.13</v>
      </c>
      <c r="D12" s="3">
        <v>51.95</v>
      </c>
      <c r="E12" s="3">
        <v>34.9</v>
      </c>
      <c r="F12" s="3">
        <v>64.94</v>
      </c>
    </row>
    <row r="13" spans="1:6" x14ac:dyDescent="0.25">
      <c r="A13" t="s">
        <v>252</v>
      </c>
      <c r="B13" s="3">
        <v>2</v>
      </c>
      <c r="C13" s="3">
        <v>79.09</v>
      </c>
      <c r="D13" s="3">
        <v>68.23</v>
      </c>
      <c r="E13" s="3">
        <v>68.75</v>
      </c>
      <c r="F13" s="3">
        <v>71.290000000000006</v>
      </c>
    </row>
    <row r="14" spans="1:6" x14ac:dyDescent="0.25">
      <c r="A14" t="s">
        <v>253</v>
      </c>
      <c r="B14" s="3">
        <v>2</v>
      </c>
      <c r="C14" s="3">
        <v>77.290000000000006</v>
      </c>
      <c r="D14" s="3">
        <v>67.87</v>
      </c>
      <c r="E14" s="3">
        <v>69.010000000000005</v>
      </c>
      <c r="F14" s="3">
        <v>75.010000000000005</v>
      </c>
    </row>
    <row r="15" spans="1:6" x14ac:dyDescent="0.25">
      <c r="A15" t="s">
        <v>254</v>
      </c>
      <c r="B15" s="3">
        <v>2</v>
      </c>
      <c r="C15" s="3">
        <v>76.400000000000006</v>
      </c>
      <c r="D15" s="3">
        <v>68.52</v>
      </c>
      <c r="E15" s="3">
        <v>63.54</v>
      </c>
      <c r="F15" s="3">
        <v>73.05</v>
      </c>
    </row>
    <row r="16" spans="1:6" x14ac:dyDescent="0.25">
      <c r="A16" t="s">
        <v>255</v>
      </c>
      <c r="B16" s="3">
        <v>2</v>
      </c>
      <c r="C16" s="3">
        <v>69.42</v>
      </c>
      <c r="D16" s="3">
        <v>50.29</v>
      </c>
      <c r="E16" s="3">
        <v>39.06</v>
      </c>
      <c r="F16" s="3">
        <v>61.38</v>
      </c>
    </row>
    <row r="17" spans="1:6" x14ac:dyDescent="0.25">
      <c r="A17" t="s">
        <v>256</v>
      </c>
      <c r="B17" s="3">
        <v>2</v>
      </c>
      <c r="C17" s="3">
        <v>81.66</v>
      </c>
      <c r="D17" s="3">
        <v>69.75</v>
      </c>
      <c r="E17" s="3">
        <v>71.61</v>
      </c>
      <c r="F17" s="3">
        <v>71.650000000000006</v>
      </c>
    </row>
    <row r="18" spans="1:6" x14ac:dyDescent="0.25">
      <c r="A18" t="s">
        <v>257</v>
      </c>
      <c r="B18" s="3">
        <v>1</v>
      </c>
      <c r="C18" s="3">
        <v>45.43</v>
      </c>
      <c r="D18" s="3">
        <v>36.32</v>
      </c>
      <c r="E18" s="3">
        <v>28.13</v>
      </c>
      <c r="F18" s="3">
        <v>38.19</v>
      </c>
    </row>
    <row r="19" spans="1:6" x14ac:dyDescent="0.25">
      <c r="A19" t="s">
        <v>258</v>
      </c>
      <c r="B19" s="3">
        <v>2</v>
      </c>
      <c r="C19" s="3">
        <v>81.88</v>
      </c>
      <c r="D19" s="3">
        <v>68.52</v>
      </c>
      <c r="E19" s="3">
        <v>63.02</v>
      </c>
      <c r="F19" s="3">
        <v>74.790000000000006</v>
      </c>
    </row>
    <row r="20" spans="1:6" x14ac:dyDescent="0.25">
      <c r="A20" t="s">
        <v>259</v>
      </c>
      <c r="B20" s="3">
        <v>1</v>
      </c>
      <c r="C20" s="3">
        <v>58.73</v>
      </c>
      <c r="D20" s="3">
        <v>59.77</v>
      </c>
      <c r="E20" s="3">
        <v>46.35</v>
      </c>
      <c r="F20" s="3">
        <v>54.62</v>
      </c>
    </row>
    <row r="21" spans="1:6" x14ac:dyDescent="0.25">
      <c r="A21" t="s">
        <v>260</v>
      </c>
      <c r="B21" s="3">
        <v>2</v>
      </c>
      <c r="C21" s="3">
        <v>61.92</v>
      </c>
      <c r="D21" s="3">
        <v>48.77</v>
      </c>
      <c r="E21" s="3">
        <v>45.57</v>
      </c>
      <c r="F21" s="3">
        <v>56.62</v>
      </c>
    </row>
    <row r="22" spans="1:6" x14ac:dyDescent="0.25">
      <c r="A22" t="s">
        <v>261</v>
      </c>
      <c r="B22" s="3">
        <v>1</v>
      </c>
      <c r="C22" s="3">
        <v>64.239999999999995</v>
      </c>
      <c r="D22" s="3">
        <v>48.34</v>
      </c>
      <c r="E22" s="3">
        <v>35.94</v>
      </c>
      <c r="F22" s="3">
        <v>52.81</v>
      </c>
    </row>
    <row r="23" spans="1:6" x14ac:dyDescent="0.25">
      <c r="A23" t="s">
        <v>262</v>
      </c>
      <c r="B23" s="3">
        <v>2</v>
      </c>
      <c r="C23" s="3">
        <v>73.52</v>
      </c>
      <c r="D23" s="3">
        <v>64.400000000000006</v>
      </c>
      <c r="E23" s="3">
        <v>65.89</v>
      </c>
      <c r="F23" s="3">
        <v>68.45</v>
      </c>
    </row>
    <row r="24" spans="1:6" x14ac:dyDescent="0.25">
      <c r="A24" t="s">
        <v>263</v>
      </c>
      <c r="B24" s="3">
        <v>2</v>
      </c>
      <c r="C24" s="3">
        <v>67.97</v>
      </c>
      <c r="D24" s="3">
        <v>56.37</v>
      </c>
      <c r="E24" s="3">
        <v>57.81</v>
      </c>
      <c r="F24" s="3">
        <v>61.83</v>
      </c>
    </row>
    <row r="25" spans="1:6" x14ac:dyDescent="0.25">
      <c r="A25" t="s">
        <v>264</v>
      </c>
      <c r="B25" s="3">
        <v>2</v>
      </c>
      <c r="C25" s="3">
        <v>75.88</v>
      </c>
      <c r="D25" s="3">
        <v>60.27</v>
      </c>
      <c r="E25" s="3">
        <v>56.51</v>
      </c>
      <c r="F25" s="3">
        <v>68.67</v>
      </c>
    </row>
    <row r="26" spans="1:6" x14ac:dyDescent="0.25">
      <c r="A26" t="s">
        <v>265</v>
      </c>
      <c r="B26" s="3">
        <v>1</v>
      </c>
      <c r="C26" s="3">
        <v>44.99</v>
      </c>
      <c r="D26" s="3">
        <v>45.73</v>
      </c>
      <c r="E26" s="3">
        <v>32.81</v>
      </c>
      <c r="F26" s="3">
        <v>40.1</v>
      </c>
    </row>
    <row r="27" spans="1:6" x14ac:dyDescent="0.25">
      <c r="A27" t="s">
        <v>266</v>
      </c>
      <c r="B27" s="3">
        <v>2</v>
      </c>
      <c r="C27" s="3">
        <v>21.98</v>
      </c>
      <c r="D27" s="3">
        <v>22.72</v>
      </c>
      <c r="E27" s="3">
        <v>18.23</v>
      </c>
      <c r="F27" s="3">
        <v>12.05</v>
      </c>
    </row>
    <row r="28" spans="1:6" x14ac:dyDescent="0.25">
      <c r="A28" t="s">
        <v>267</v>
      </c>
      <c r="B28" s="3">
        <v>1</v>
      </c>
      <c r="C28" s="3">
        <v>31.38</v>
      </c>
      <c r="D28" s="3">
        <v>31.98</v>
      </c>
      <c r="E28" s="3">
        <v>22.4</v>
      </c>
      <c r="F28" s="3">
        <v>13.86</v>
      </c>
    </row>
    <row r="29" spans="1:6" x14ac:dyDescent="0.25">
      <c r="A29" t="s">
        <v>268</v>
      </c>
      <c r="B29" s="3">
        <v>2</v>
      </c>
      <c r="C29" s="3">
        <v>11.62</v>
      </c>
      <c r="D29" s="3">
        <v>14.54</v>
      </c>
      <c r="E29" s="3">
        <v>5.47</v>
      </c>
      <c r="F29" s="3">
        <v>8.07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29"/>
  <sheetViews>
    <sheetView showGridLines="0" workbookViewId="0">
      <selection activeCell="F8" sqref="F8"/>
    </sheetView>
  </sheetViews>
  <sheetFormatPr defaultRowHeight="15" x14ac:dyDescent="0.25"/>
  <cols>
    <col min="1" max="1" width="50" customWidth="1"/>
    <col min="2" max="2" width="15" customWidth="1"/>
    <col min="3" max="6" width="20" customWidth="1"/>
  </cols>
  <sheetData>
    <row r="1" spans="1:6" ht="18" x14ac:dyDescent="0.25">
      <c r="A1" s="1" t="s">
        <v>43</v>
      </c>
      <c r="B1" s="15"/>
      <c r="C1" s="9"/>
      <c r="D1" s="9"/>
      <c r="E1" s="9"/>
      <c r="F1" s="12"/>
    </row>
    <row r="2" spans="1:6" x14ac:dyDescent="0.25">
      <c r="B2" s="6"/>
      <c r="C2" s="3"/>
      <c r="D2" s="3"/>
      <c r="E2" s="3"/>
      <c r="F2" s="13"/>
    </row>
    <row r="3" spans="1:6" x14ac:dyDescent="0.25">
      <c r="A3" s="2" t="s">
        <v>45</v>
      </c>
      <c r="B3" s="6"/>
      <c r="C3" s="3"/>
      <c r="D3" s="3"/>
      <c r="E3" s="3"/>
      <c r="F3" s="13"/>
    </row>
    <row r="4" spans="1:6" x14ac:dyDescent="0.25">
      <c r="A4" s="2" t="s">
        <v>2</v>
      </c>
      <c r="B4" s="6" t="s">
        <v>33</v>
      </c>
      <c r="C4" s="3"/>
      <c r="D4" s="3"/>
      <c r="E4" s="3"/>
      <c r="F4" s="13"/>
    </row>
    <row r="5" spans="1:6" x14ac:dyDescent="0.25">
      <c r="A5" s="2" t="s">
        <v>4</v>
      </c>
      <c r="B5" s="6">
        <v>34</v>
      </c>
      <c r="C5" s="3"/>
      <c r="D5" s="3"/>
      <c r="E5" s="3"/>
      <c r="F5" s="13"/>
    </row>
    <row r="6" spans="1:6" x14ac:dyDescent="0.25">
      <c r="A6" s="2" t="s">
        <v>5</v>
      </c>
      <c r="B6" s="6" t="s">
        <v>6</v>
      </c>
      <c r="C6" s="3"/>
      <c r="D6" s="3"/>
      <c r="E6" s="3"/>
      <c r="F6" s="13"/>
    </row>
    <row r="7" spans="1:6" x14ac:dyDescent="0.25">
      <c r="B7" s="6"/>
      <c r="C7" s="3"/>
      <c r="D7" s="3"/>
      <c r="E7" s="3"/>
      <c r="F7" s="13"/>
    </row>
    <row r="8" spans="1:6" x14ac:dyDescent="0.25">
      <c r="A8" s="2" t="s">
        <v>46</v>
      </c>
      <c r="B8" s="8" t="s">
        <v>19</v>
      </c>
      <c r="C8" s="11" t="s">
        <v>21</v>
      </c>
      <c r="D8" s="11" t="s">
        <v>22</v>
      </c>
      <c r="E8" s="11" t="s">
        <v>25</v>
      </c>
      <c r="F8" s="14" t="s">
        <v>47</v>
      </c>
    </row>
    <row r="9" spans="1:6" x14ac:dyDescent="0.25">
      <c r="B9" s="3"/>
      <c r="C9" s="3" t="s">
        <v>269</v>
      </c>
      <c r="D9" s="3" t="s">
        <v>270</v>
      </c>
      <c r="E9" s="3" t="s">
        <v>271</v>
      </c>
      <c r="F9" s="3" t="s">
        <v>272</v>
      </c>
    </row>
    <row r="10" spans="1:6" x14ac:dyDescent="0.25">
      <c r="A10" t="s">
        <v>273</v>
      </c>
      <c r="B10" s="3">
        <v>1</v>
      </c>
      <c r="C10" s="3">
        <v>74.81</v>
      </c>
      <c r="D10" s="3">
        <v>68.66</v>
      </c>
      <c r="E10" s="3">
        <v>60.94</v>
      </c>
      <c r="F10" s="3">
        <v>68.86</v>
      </c>
    </row>
    <row r="11" spans="1:6" x14ac:dyDescent="0.25">
      <c r="A11" t="s">
        <v>274</v>
      </c>
      <c r="B11" s="3">
        <v>1</v>
      </c>
      <c r="C11" s="3">
        <v>46.93</v>
      </c>
      <c r="D11" s="3">
        <v>44.66</v>
      </c>
      <c r="E11" s="3">
        <v>29.06</v>
      </c>
      <c r="F11" s="3">
        <v>41.01</v>
      </c>
    </row>
    <row r="12" spans="1:6" x14ac:dyDescent="0.25">
      <c r="A12" t="s">
        <v>275</v>
      </c>
      <c r="B12" s="3">
        <v>2</v>
      </c>
      <c r="C12" s="3">
        <v>28.98</v>
      </c>
      <c r="D12" s="3">
        <v>26.34</v>
      </c>
      <c r="E12" s="3">
        <v>25.31</v>
      </c>
      <c r="F12" s="3">
        <v>29.43</v>
      </c>
    </row>
    <row r="13" spans="1:6" x14ac:dyDescent="0.25">
      <c r="A13" t="s">
        <v>276</v>
      </c>
      <c r="B13" s="3">
        <v>3</v>
      </c>
      <c r="C13" s="3">
        <v>45.77</v>
      </c>
      <c r="D13" s="3">
        <v>39.32</v>
      </c>
      <c r="E13" s="3">
        <v>45.94</v>
      </c>
      <c r="F13" s="3">
        <v>43.9</v>
      </c>
    </row>
    <row r="14" spans="1:6" x14ac:dyDescent="0.25">
      <c r="A14" t="s">
        <v>277</v>
      </c>
      <c r="B14" s="3">
        <v>1</v>
      </c>
      <c r="C14" s="3">
        <v>60.47</v>
      </c>
      <c r="D14" s="3">
        <v>55.18</v>
      </c>
      <c r="E14" s="3">
        <v>49.17</v>
      </c>
      <c r="F14" s="3">
        <v>56.61</v>
      </c>
    </row>
    <row r="15" spans="1:6" x14ac:dyDescent="0.25">
      <c r="A15" t="s">
        <v>278</v>
      </c>
      <c r="B15" s="3">
        <v>1</v>
      </c>
      <c r="C15" s="3">
        <v>75.58</v>
      </c>
      <c r="D15" s="3">
        <v>72.53</v>
      </c>
      <c r="E15" s="3">
        <v>71.88</v>
      </c>
      <c r="F15" s="3">
        <v>72.41</v>
      </c>
    </row>
    <row r="16" spans="1:6" x14ac:dyDescent="0.25">
      <c r="A16" t="s">
        <v>279</v>
      </c>
      <c r="B16" s="3">
        <v>2</v>
      </c>
      <c r="C16" s="3">
        <v>51.3</v>
      </c>
      <c r="D16" s="3">
        <v>48.38</v>
      </c>
      <c r="E16" s="3">
        <v>45.99</v>
      </c>
      <c r="F16" s="3">
        <v>49.42</v>
      </c>
    </row>
    <row r="17" spans="1:6" x14ac:dyDescent="0.25">
      <c r="A17" t="s">
        <v>280</v>
      </c>
      <c r="B17" s="3">
        <v>1</v>
      </c>
      <c r="C17" s="3">
        <v>32.72</v>
      </c>
      <c r="D17" s="3">
        <v>29.93</v>
      </c>
      <c r="E17" s="3">
        <v>22.19</v>
      </c>
      <c r="F17" s="3">
        <v>29.37</v>
      </c>
    </row>
    <row r="18" spans="1:6" x14ac:dyDescent="0.25">
      <c r="A18" t="s">
        <v>281</v>
      </c>
      <c r="B18" s="3">
        <v>2</v>
      </c>
      <c r="C18" s="3">
        <v>56.17</v>
      </c>
      <c r="D18" s="3">
        <v>45.63</v>
      </c>
      <c r="E18" s="3">
        <v>45.16</v>
      </c>
      <c r="F18" s="3">
        <v>49.63</v>
      </c>
    </row>
    <row r="19" spans="1:6" x14ac:dyDescent="0.25">
      <c r="A19" t="s">
        <v>282</v>
      </c>
      <c r="B19" s="3">
        <v>1</v>
      </c>
      <c r="C19" s="3">
        <v>45.57</v>
      </c>
      <c r="D19" s="3">
        <v>39.42</v>
      </c>
      <c r="E19" s="3">
        <v>33.75</v>
      </c>
      <c r="F19" s="3">
        <v>40.799999999999997</v>
      </c>
    </row>
    <row r="20" spans="1:6" x14ac:dyDescent="0.25">
      <c r="A20" t="s">
        <v>283</v>
      </c>
      <c r="B20" s="3">
        <v>2</v>
      </c>
      <c r="C20" s="3">
        <v>50.99</v>
      </c>
      <c r="D20" s="3">
        <v>40.17</v>
      </c>
      <c r="E20" s="3">
        <v>40.31</v>
      </c>
      <c r="F20" s="3">
        <v>47.89</v>
      </c>
    </row>
    <row r="21" spans="1:6" x14ac:dyDescent="0.25">
      <c r="A21" t="s">
        <v>284</v>
      </c>
      <c r="B21" s="3">
        <v>2</v>
      </c>
      <c r="C21" s="3">
        <v>62.27</v>
      </c>
      <c r="D21" s="3">
        <v>56.9</v>
      </c>
      <c r="E21" s="3">
        <v>53.96</v>
      </c>
      <c r="F21" s="3">
        <v>58.53</v>
      </c>
    </row>
    <row r="22" spans="1:6" x14ac:dyDescent="0.25">
      <c r="A22" t="s">
        <v>285</v>
      </c>
      <c r="B22" s="3">
        <v>3</v>
      </c>
      <c r="C22" s="3">
        <v>40.950000000000003</v>
      </c>
      <c r="D22" s="3">
        <v>35.68</v>
      </c>
      <c r="E22" s="3">
        <v>43.85</v>
      </c>
      <c r="F22" s="3">
        <v>38.32</v>
      </c>
    </row>
    <row r="23" spans="1:6" x14ac:dyDescent="0.25">
      <c r="A23" t="s">
        <v>286</v>
      </c>
      <c r="B23" s="3">
        <v>4</v>
      </c>
      <c r="C23" s="3">
        <v>29.57</v>
      </c>
      <c r="D23" s="3">
        <v>29.76</v>
      </c>
      <c r="E23" s="3">
        <v>32.94</v>
      </c>
      <c r="F23" s="3">
        <v>30.38</v>
      </c>
    </row>
    <row r="24" spans="1:6" x14ac:dyDescent="0.25">
      <c r="A24" t="s">
        <v>287</v>
      </c>
      <c r="B24" s="3">
        <v>2</v>
      </c>
      <c r="C24" s="3">
        <v>60.47</v>
      </c>
      <c r="D24" s="3">
        <v>59.15</v>
      </c>
      <c r="E24" s="3">
        <v>60.57</v>
      </c>
      <c r="F24" s="3">
        <v>60.12</v>
      </c>
    </row>
    <row r="25" spans="1:6" x14ac:dyDescent="0.25">
      <c r="A25" t="s">
        <v>288</v>
      </c>
      <c r="B25" s="3">
        <v>2</v>
      </c>
      <c r="C25" s="3">
        <v>47.29</v>
      </c>
      <c r="D25" s="3">
        <v>45.26</v>
      </c>
      <c r="E25" s="3">
        <v>42.19</v>
      </c>
      <c r="F25" s="3">
        <v>48.1</v>
      </c>
    </row>
    <row r="26" spans="1:6" x14ac:dyDescent="0.25">
      <c r="A26" t="s">
        <v>289</v>
      </c>
      <c r="B26" s="3">
        <v>1</v>
      </c>
      <c r="C26" s="3">
        <v>71.89</v>
      </c>
      <c r="D26" s="3">
        <v>63.96</v>
      </c>
      <c r="E26" s="3">
        <v>66.25</v>
      </c>
      <c r="F26" s="3">
        <v>66.790000000000006</v>
      </c>
    </row>
    <row r="27" spans="1:6" x14ac:dyDescent="0.25">
      <c r="A27" t="s">
        <v>290</v>
      </c>
      <c r="B27" s="3">
        <v>1</v>
      </c>
      <c r="C27" s="3">
        <v>38.89</v>
      </c>
      <c r="D27" s="3">
        <v>36.51</v>
      </c>
      <c r="E27" s="3">
        <v>26.67</v>
      </c>
      <c r="F27" s="3">
        <v>35.71</v>
      </c>
    </row>
    <row r="28" spans="1:6" x14ac:dyDescent="0.25">
      <c r="A28" t="s">
        <v>291</v>
      </c>
      <c r="B28" s="3">
        <v>1</v>
      </c>
      <c r="C28" s="3">
        <v>73.12</v>
      </c>
      <c r="D28" s="3">
        <v>67.260000000000005</v>
      </c>
      <c r="E28" s="3">
        <v>65.31</v>
      </c>
      <c r="F28" s="3">
        <v>70.28</v>
      </c>
    </row>
    <row r="29" spans="1:6" x14ac:dyDescent="0.25">
      <c r="A29" t="s">
        <v>292</v>
      </c>
      <c r="B29" s="3">
        <v>1</v>
      </c>
      <c r="C29" s="3">
        <v>66.62</v>
      </c>
      <c r="D29" s="3">
        <v>62.46</v>
      </c>
      <c r="E29" s="3">
        <v>53.65</v>
      </c>
      <c r="F29" s="3">
        <v>62.58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X11"/>
  <sheetViews>
    <sheetView showGridLines="0" workbookViewId="0">
      <selection activeCell="X8" sqref="X8"/>
    </sheetView>
  </sheetViews>
  <sheetFormatPr defaultRowHeight="15" x14ac:dyDescent="0.25"/>
  <cols>
    <col min="1" max="3" width="32" customWidth="1"/>
    <col min="4" max="24" width="15" customWidth="1"/>
  </cols>
  <sheetData>
    <row r="1" spans="1:24" ht="18" x14ac:dyDescent="0.25">
      <c r="A1" s="5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2"/>
    </row>
    <row r="2" spans="1:24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13"/>
    </row>
    <row r="3" spans="1:24" x14ac:dyDescent="0.25">
      <c r="A3" s="7" t="s">
        <v>293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3"/>
    </row>
    <row r="4" spans="1:24" x14ac:dyDescent="0.25">
      <c r="A4" s="7" t="s">
        <v>2</v>
      </c>
      <c r="B4" s="3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13"/>
    </row>
    <row r="5" spans="1:24" x14ac:dyDescent="0.25">
      <c r="A5" s="7" t="s">
        <v>4</v>
      </c>
      <c r="B5" s="3">
        <v>20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13"/>
    </row>
    <row r="6" spans="1:24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13"/>
    </row>
    <row r="7" spans="1:24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13"/>
    </row>
    <row r="8" spans="1:24" x14ac:dyDescent="0.25">
      <c r="A8" s="8" t="s">
        <v>7</v>
      </c>
      <c r="B8" s="10" t="s">
        <v>8</v>
      </c>
      <c r="C8" s="10" t="s">
        <v>9</v>
      </c>
      <c r="D8" s="11">
        <v>0</v>
      </c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1">
        <v>13</v>
      </c>
      <c r="R8" s="11">
        <v>14</v>
      </c>
      <c r="S8" s="11">
        <v>15</v>
      </c>
      <c r="T8" s="11">
        <v>16</v>
      </c>
      <c r="U8" s="11">
        <v>17</v>
      </c>
      <c r="V8" s="11">
        <v>18</v>
      </c>
      <c r="W8" s="11">
        <v>19</v>
      </c>
      <c r="X8" s="14">
        <v>20</v>
      </c>
    </row>
    <row r="9" spans="1:24" x14ac:dyDescent="0.25">
      <c r="A9" s="3" t="s">
        <v>20</v>
      </c>
      <c r="B9" s="3">
        <v>263</v>
      </c>
      <c r="C9" s="3">
        <v>7005</v>
      </c>
      <c r="D9" s="3">
        <v>0.8</v>
      </c>
      <c r="E9" s="3">
        <v>0.8</v>
      </c>
      <c r="F9" s="3">
        <v>1.2</v>
      </c>
      <c r="G9" s="3">
        <v>1.8</v>
      </c>
      <c r="H9" s="3">
        <v>1.9</v>
      </c>
      <c r="I9" s="3">
        <v>0.6</v>
      </c>
      <c r="J9" s="3">
        <v>1</v>
      </c>
      <c r="K9" s="3">
        <v>1.5</v>
      </c>
      <c r="L9" s="3">
        <v>1.9</v>
      </c>
      <c r="M9" s="3">
        <v>2.9</v>
      </c>
      <c r="N9" s="3">
        <v>3.8</v>
      </c>
      <c r="O9" s="3">
        <v>5.5</v>
      </c>
      <c r="P9" s="3">
        <v>7.3</v>
      </c>
      <c r="Q9" s="3">
        <v>8.8000000000000007</v>
      </c>
      <c r="R9" s="3">
        <v>9.9</v>
      </c>
      <c r="S9" s="3">
        <v>10.4</v>
      </c>
      <c r="T9" s="3">
        <v>10.7</v>
      </c>
      <c r="U9" s="3">
        <v>10</v>
      </c>
      <c r="V9" s="3">
        <v>8.6</v>
      </c>
      <c r="W9" s="3">
        <v>6.7</v>
      </c>
      <c r="X9" s="3">
        <v>4.0999999999999996</v>
      </c>
    </row>
    <row r="10" spans="1:24" x14ac:dyDescent="0.25">
      <c r="A10" s="3" t="s">
        <v>21</v>
      </c>
      <c r="B10" s="3">
        <v>16</v>
      </c>
      <c r="C10" s="3">
        <v>333</v>
      </c>
      <c r="D10" s="3">
        <v>0.3</v>
      </c>
      <c r="E10" s="3">
        <v>1.2</v>
      </c>
      <c r="F10" s="3">
        <v>2.1</v>
      </c>
      <c r="G10" s="3">
        <v>1.5</v>
      </c>
      <c r="H10" s="3">
        <v>2.1</v>
      </c>
      <c r="I10" s="3">
        <v>0.6</v>
      </c>
      <c r="J10" s="3">
        <v>1.2</v>
      </c>
      <c r="K10" s="3">
        <v>1.8</v>
      </c>
      <c r="L10" s="3">
        <v>1.8</v>
      </c>
      <c r="M10" s="3">
        <v>3.6</v>
      </c>
      <c r="N10" s="3">
        <v>5.0999999999999996</v>
      </c>
      <c r="O10" s="3">
        <v>7.5</v>
      </c>
      <c r="P10" s="3">
        <v>6.9</v>
      </c>
      <c r="Q10" s="3">
        <v>6.6</v>
      </c>
      <c r="R10" s="3">
        <v>7.5</v>
      </c>
      <c r="S10" s="3">
        <v>12.3</v>
      </c>
      <c r="T10" s="3">
        <v>9.3000000000000007</v>
      </c>
      <c r="U10" s="3">
        <v>8.1</v>
      </c>
      <c r="V10" s="3">
        <v>9</v>
      </c>
      <c r="W10" s="3">
        <v>7.8</v>
      </c>
      <c r="X10" s="3">
        <v>3.6</v>
      </c>
    </row>
    <row r="11" spans="1:24" x14ac:dyDescent="0.25">
      <c r="A11" s="3" t="s">
        <v>22</v>
      </c>
      <c r="B11" s="3">
        <v>2</v>
      </c>
      <c r="C11" s="3">
        <v>41</v>
      </c>
      <c r="D11" s="3">
        <v>0</v>
      </c>
      <c r="E11" s="3">
        <v>2.4</v>
      </c>
      <c r="F11" s="3">
        <v>4.9000000000000004</v>
      </c>
      <c r="G11" s="3">
        <v>0</v>
      </c>
      <c r="H11" s="3">
        <v>2.4</v>
      </c>
      <c r="I11" s="3">
        <v>0</v>
      </c>
      <c r="J11" s="3">
        <v>2.4</v>
      </c>
      <c r="K11" s="3">
        <v>0</v>
      </c>
      <c r="L11" s="3">
        <v>2.4</v>
      </c>
      <c r="M11" s="3">
        <v>9.8000000000000007</v>
      </c>
      <c r="N11" s="3">
        <v>4.9000000000000004</v>
      </c>
      <c r="O11" s="3">
        <v>7.3</v>
      </c>
      <c r="P11" s="3">
        <v>4.9000000000000004</v>
      </c>
      <c r="Q11" s="3">
        <v>4.9000000000000004</v>
      </c>
      <c r="R11" s="3">
        <v>12.2</v>
      </c>
      <c r="S11" s="3">
        <v>19.5</v>
      </c>
      <c r="T11" s="3">
        <v>4.9000000000000004</v>
      </c>
      <c r="U11" s="3">
        <v>7.3</v>
      </c>
      <c r="V11" s="3">
        <v>0</v>
      </c>
      <c r="W11" s="3">
        <v>9.8000000000000007</v>
      </c>
      <c r="X11" s="3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S12"/>
  <sheetViews>
    <sheetView showGridLines="0" workbookViewId="0">
      <selection activeCell="S8" sqref="S8"/>
    </sheetView>
  </sheetViews>
  <sheetFormatPr defaultRowHeight="15" x14ac:dyDescent="0.25"/>
  <cols>
    <col min="1" max="3" width="32" customWidth="1"/>
    <col min="4" max="19" width="15" customWidth="1"/>
  </cols>
  <sheetData>
    <row r="1" spans="1:19" ht="18" x14ac:dyDescent="0.25">
      <c r="A1" s="5" t="s">
        <v>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2"/>
    </row>
    <row r="2" spans="1:19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3"/>
    </row>
    <row r="3" spans="1:19" x14ac:dyDescent="0.25">
      <c r="A3" s="7" t="s">
        <v>293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3"/>
    </row>
    <row r="4" spans="1:19" x14ac:dyDescent="0.25">
      <c r="A4" s="7" t="s">
        <v>2</v>
      </c>
      <c r="B4" s="3" t="s">
        <v>24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3"/>
    </row>
    <row r="5" spans="1:19" x14ac:dyDescent="0.25">
      <c r="A5" s="7" t="s">
        <v>4</v>
      </c>
      <c r="B5" s="3">
        <v>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3"/>
    </row>
    <row r="6" spans="1:19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3"/>
    </row>
    <row r="7" spans="1:19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3"/>
    </row>
    <row r="8" spans="1:19" x14ac:dyDescent="0.25">
      <c r="A8" s="8" t="s">
        <v>7</v>
      </c>
      <c r="B8" s="10" t="s">
        <v>8</v>
      </c>
      <c r="C8" s="10" t="s">
        <v>9</v>
      </c>
      <c r="D8" s="11">
        <v>0</v>
      </c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1">
        <v>13</v>
      </c>
      <c r="R8" s="11">
        <v>14</v>
      </c>
      <c r="S8" s="14">
        <v>15</v>
      </c>
    </row>
    <row r="9" spans="1:19" x14ac:dyDescent="0.25">
      <c r="A9" s="3" t="s">
        <v>20</v>
      </c>
      <c r="B9" s="3">
        <v>2652</v>
      </c>
      <c r="C9" s="3">
        <v>266532</v>
      </c>
      <c r="D9" s="3">
        <v>1.2</v>
      </c>
      <c r="E9" s="3">
        <v>1.8</v>
      </c>
      <c r="F9" s="3">
        <v>2.9</v>
      </c>
      <c r="G9" s="3">
        <v>4.0999999999999996</v>
      </c>
      <c r="H9" s="3">
        <v>5.5</v>
      </c>
      <c r="I9" s="3">
        <v>7</v>
      </c>
      <c r="J9" s="3">
        <v>8.6</v>
      </c>
      <c r="K9" s="3">
        <v>10.199999999999999</v>
      </c>
      <c r="L9" s="3">
        <v>11.3</v>
      </c>
      <c r="M9" s="3">
        <v>11.5</v>
      </c>
      <c r="N9" s="3">
        <v>10.8</v>
      </c>
      <c r="O9" s="3">
        <v>9.6</v>
      </c>
      <c r="P9" s="3">
        <v>6.3</v>
      </c>
      <c r="Q9" s="3">
        <v>5</v>
      </c>
      <c r="R9" s="3">
        <v>2.7</v>
      </c>
      <c r="S9" s="3">
        <v>1.5</v>
      </c>
    </row>
    <row r="10" spans="1:19" x14ac:dyDescent="0.25">
      <c r="A10" s="3" t="s">
        <v>21</v>
      </c>
      <c r="B10" s="3">
        <v>55</v>
      </c>
      <c r="C10" s="3">
        <v>8090</v>
      </c>
      <c r="D10" s="3">
        <v>1.2</v>
      </c>
      <c r="E10" s="3">
        <v>1.5</v>
      </c>
      <c r="F10" s="3">
        <v>2</v>
      </c>
      <c r="G10" s="3">
        <v>3.3</v>
      </c>
      <c r="H10" s="3">
        <v>4.2</v>
      </c>
      <c r="I10" s="3">
        <v>6.4</v>
      </c>
      <c r="J10" s="3">
        <v>9</v>
      </c>
      <c r="K10" s="3">
        <v>11.3</v>
      </c>
      <c r="L10" s="3">
        <v>12.6</v>
      </c>
      <c r="M10" s="3">
        <v>14.2</v>
      </c>
      <c r="N10" s="3">
        <v>12.3</v>
      </c>
      <c r="O10" s="3">
        <v>10</v>
      </c>
      <c r="P10" s="3">
        <v>5.3</v>
      </c>
      <c r="Q10" s="3">
        <v>4</v>
      </c>
      <c r="R10" s="3">
        <v>1.8</v>
      </c>
      <c r="S10" s="3">
        <v>0.9</v>
      </c>
    </row>
    <row r="11" spans="1:19" x14ac:dyDescent="0.25">
      <c r="A11" s="3" t="s">
        <v>22</v>
      </c>
      <c r="B11" s="3">
        <v>18</v>
      </c>
      <c r="C11" s="3">
        <v>3691</v>
      </c>
      <c r="D11" s="3">
        <v>1.1000000000000001</v>
      </c>
      <c r="E11" s="3">
        <v>1.6</v>
      </c>
      <c r="F11" s="3">
        <v>2.4</v>
      </c>
      <c r="G11" s="3">
        <v>4.0999999999999996</v>
      </c>
      <c r="H11" s="3">
        <v>5.3</v>
      </c>
      <c r="I11" s="3">
        <v>7.5</v>
      </c>
      <c r="J11" s="3">
        <v>9.6999999999999993</v>
      </c>
      <c r="K11" s="3">
        <v>11</v>
      </c>
      <c r="L11" s="3">
        <v>11.8</v>
      </c>
      <c r="M11" s="3">
        <v>12.7</v>
      </c>
      <c r="N11" s="3">
        <v>11.2</v>
      </c>
      <c r="O11" s="3">
        <v>8.3000000000000007</v>
      </c>
      <c r="P11" s="3">
        <v>5.7</v>
      </c>
      <c r="Q11" s="3">
        <v>4.7</v>
      </c>
      <c r="R11" s="3">
        <v>2.1</v>
      </c>
      <c r="S11" s="3">
        <v>0.9</v>
      </c>
    </row>
    <row r="12" spans="1:19" x14ac:dyDescent="0.25">
      <c r="A12" s="3" t="s">
        <v>25</v>
      </c>
      <c r="B12" s="3"/>
      <c r="C12" s="3">
        <v>522</v>
      </c>
      <c r="D12" s="3">
        <v>0.2</v>
      </c>
      <c r="E12" s="3">
        <v>0.8</v>
      </c>
      <c r="F12" s="3">
        <v>0.8</v>
      </c>
      <c r="G12" s="3">
        <v>1.5</v>
      </c>
      <c r="H12" s="3">
        <v>4.8</v>
      </c>
      <c r="I12" s="3">
        <v>3.3</v>
      </c>
      <c r="J12" s="3">
        <v>6.3</v>
      </c>
      <c r="K12" s="3">
        <v>7.7</v>
      </c>
      <c r="L12" s="3">
        <v>12.6</v>
      </c>
      <c r="M12" s="3">
        <v>15.5</v>
      </c>
      <c r="N12" s="3">
        <v>13</v>
      </c>
      <c r="O12" s="3">
        <v>12.1</v>
      </c>
      <c r="P12" s="3">
        <v>10.7</v>
      </c>
      <c r="Q12" s="3">
        <v>7.3</v>
      </c>
      <c r="R12" s="3">
        <v>2.5</v>
      </c>
      <c r="S12" s="3">
        <v>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"/>
  <sheetViews>
    <sheetView showGridLines="0" workbookViewId="0">
      <selection activeCell="P8" sqref="P8"/>
    </sheetView>
  </sheetViews>
  <sheetFormatPr defaultRowHeight="15" x14ac:dyDescent="0.25"/>
  <cols>
    <col min="1" max="3" width="32" customWidth="1"/>
  </cols>
  <sheetData>
    <row r="1" spans="1:16" ht="18" x14ac:dyDescent="0.25">
      <c r="A1" s="5" t="s">
        <v>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2"/>
    </row>
    <row r="2" spans="1:16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3"/>
    </row>
    <row r="3" spans="1:16" x14ac:dyDescent="0.25">
      <c r="A3" s="7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3"/>
    </row>
    <row r="4" spans="1:16" x14ac:dyDescent="0.25">
      <c r="A4" s="7" t="s">
        <v>2</v>
      </c>
      <c r="B4" s="3" t="s">
        <v>27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3"/>
    </row>
    <row r="5" spans="1:16" x14ac:dyDescent="0.25">
      <c r="A5" s="7" t="s">
        <v>4</v>
      </c>
      <c r="B5" s="3">
        <v>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3"/>
    </row>
    <row r="6" spans="1:16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3"/>
    </row>
    <row r="7" spans="1:16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3"/>
    </row>
    <row r="8" spans="1:16" x14ac:dyDescent="0.25">
      <c r="A8" s="8" t="s">
        <v>7</v>
      </c>
      <c r="B8" s="10" t="s">
        <v>8</v>
      </c>
      <c r="C8" s="10" t="s">
        <v>9</v>
      </c>
      <c r="D8" s="11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4">
        <v>12</v>
      </c>
    </row>
    <row r="9" spans="1:16" x14ac:dyDescent="0.25">
      <c r="A9" s="3"/>
      <c r="B9" s="3"/>
      <c r="C9" s="3"/>
      <c r="D9" s="4" t="s">
        <v>19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2</v>
      </c>
      <c r="P9" s="3">
        <v>3</v>
      </c>
    </row>
    <row r="10" spans="1:16" x14ac:dyDescent="0.25">
      <c r="A10" s="3" t="s">
        <v>20</v>
      </c>
      <c r="B10" s="3">
        <v>627</v>
      </c>
      <c r="C10" s="3">
        <v>33705</v>
      </c>
      <c r="D10" s="3"/>
      <c r="E10" s="3">
        <v>63.77</v>
      </c>
      <c r="F10" s="3">
        <v>80.25</v>
      </c>
      <c r="G10" s="3">
        <v>62.56</v>
      </c>
      <c r="H10" s="3">
        <v>57.74</v>
      </c>
      <c r="I10" s="3">
        <v>72.540000000000006</v>
      </c>
      <c r="J10" s="3">
        <v>27.38</v>
      </c>
      <c r="K10" s="3">
        <v>72.19</v>
      </c>
      <c r="L10" s="3">
        <v>52.55</v>
      </c>
      <c r="M10" s="3">
        <v>52.95</v>
      </c>
      <c r="N10" s="3">
        <v>66.930000000000007</v>
      </c>
      <c r="O10" s="3">
        <v>25.82</v>
      </c>
      <c r="P10" s="3">
        <v>9.2200000000000006</v>
      </c>
    </row>
    <row r="11" spans="1:16" x14ac:dyDescent="0.25">
      <c r="A11" s="3" t="s">
        <v>21</v>
      </c>
      <c r="B11" s="3">
        <v>11</v>
      </c>
      <c r="C11" s="3">
        <v>685</v>
      </c>
      <c r="D11" s="3"/>
      <c r="E11" s="3">
        <v>62.19</v>
      </c>
      <c r="F11" s="3">
        <v>81.61</v>
      </c>
      <c r="G11" s="3">
        <v>63.36</v>
      </c>
      <c r="H11" s="3">
        <v>49.49</v>
      </c>
      <c r="I11" s="3">
        <v>72.41</v>
      </c>
      <c r="J11" s="3">
        <v>22.34</v>
      </c>
      <c r="K11" s="3">
        <v>70.510000000000005</v>
      </c>
      <c r="L11" s="3">
        <v>51.97</v>
      </c>
      <c r="M11" s="3">
        <v>51.24</v>
      </c>
      <c r="N11" s="3">
        <v>71.97</v>
      </c>
      <c r="O11" s="3">
        <v>45.62</v>
      </c>
      <c r="P11" s="3">
        <v>11.58</v>
      </c>
    </row>
    <row r="12" spans="1:16" x14ac:dyDescent="0.25">
      <c r="A12" s="3" t="s">
        <v>22</v>
      </c>
      <c r="B12" s="3">
        <v>3</v>
      </c>
      <c r="C12" s="3">
        <v>145</v>
      </c>
      <c r="D12" s="3"/>
      <c r="E12" s="3">
        <v>59.31</v>
      </c>
      <c r="F12" s="3">
        <v>75.86</v>
      </c>
      <c r="G12" s="3">
        <v>55.17</v>
      </c>
      <c r="H12" s="3">
        <v>46.9</v>
      </c>
      <c r="I12" s="3">
        <v>58.62</v>
      </c>
      <c r="J12" s="3">
        <v>20</v>
      </c>
      <c r="K12" s="3">
        <v>71.03</v>
      </c>
      <c r="L12" s="3">
        <v>37.24</v>
      </c>
      <c r="M12" s="3">
        <v>44.83</v>
      </c>
      <c r="N12" s="3">
        <v>54.48</v>
      </c>
      <c r="O12" s="3">
        <v>61.03</v>
      </c>
      <c r="P12" s="3">
        <v>22.76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S11"/>
  <sheetViews>
    <sheetView showGridLines="0" workbookViewId="0">
      <selection activeCell="S8" sqref="S8"/>
    </sheetView>
  </sheetViews>
  <sheetFormatPr defaultRowHeight="15" x14ac:dyDescent="0.25"/>
  <cols>
    <col min="1" max="3" width="32" customWidth="1"/>
    <col min="4" max="19" width="15" customWidth="1"/>
  </cols>
  <sheetData>
    <row r="1" spans="1:19" ht="18" x14ac:dyDescent="0.25">
      <c r="A1" s="5" t="s">
        <v>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2"/>
    </row>
    <row r="2" spans="1:19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3"/>
    </row>
    <row r="3" spans="1:19" x14ac:dyDescent="0.25">
      <c r="A3" s="7" t="s">
        <v>293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3"/>
    </row>
    <row r="4" spans="1:19" x14ac:dyDescent="0.25">
      <c r="A4" s="7" t="s">
        <v>2</v>
      </c>
      <c r="B4" s="3" t="s">
        <v>27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3"/>
    </row>
    <row r="5" spans="1:19" x14ac:dyDescent="0.25">
      <c r="A5" s="7" t="s">
        <v>4</v>
      </c>
      <c r="B5" s="3">
        <v>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3"/>
    </row>
    <row r="6" spans="1:19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3"/>
    </row>
    <row r="7" spans="1:19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3"/>
    </row>
    <row r="8" spans="1:19" x14ac:dyDescent="0.25">
      <c r="A8" s="8" t="s">
        <v>7</v>
      </c>
      <c r="B8" s="10" t="s">
        <v>8</v>
      </c>
      <c r="C8" s="10" t="s">
        <v>9</v>
      </c>
      <c r="D8" s="11">
        <v>0</v>
      </c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1">
        <v>13</v>
      </c>
      <c r="R8" s="11">
        <v>14</v>
      </c>
      <c r="S8" s="14">
        <v>15</v>
      </c>
    </row>
    <row r="9" spans="1:19" x14ac:dyDescent="0.25">
      <c r="A9" s="3" t="s">
        <v>20</v>
      </c>
      <c r="B9" s="3">
        <v>627</v>
      </c>
      <c r="C9" s="3">
        <v>33705</v>
      </c>
      <c r="D9" s="3">
        <v>1.9</v>
      </c>
      <c r="E9" s="3">
        <v>2.9</v>
      </c>
      <c r="F9" s="3">
        <v>4</v>
      </c>
      <c r="G9" s="3">
        <v>5.5</v>
      </c>
      <c r="H9" s="3">
        <v>7.5</v>
      </c>
      <c r="I9" s="3">
        <v>9.5</v>
      </c>
      <c r="J9" s="3">
        <v>11.8</v>
      </c>
      <c r="K9" s="3">
        <v>13.3</v>
      </c>
      <c r="L9" s="3">
        <v>13.4</v>
      </c>
      <c r="M9" s="3">
        <v>11.2</v>
      </c>
      <c r="N9" s="3">
        <v>8.1</v>
      </c>
      <c r="O9" s="3">
        <v>4.9000000000000004</v>
      </c>
      <c r="P9" s="3">
        <v>3</v>
      </c>
      <c r="Q9" s="3">
        <v>1.8</v>
      </c>
      <c r="R9" s="3">
        <v>0.9</v>
      </c>
      <c r="S9" s="3">
        <v>0.3</v>
      </c>
    </row>
    <row r="10" spans="1:19" x14ac:dyDescent="0.25">
      <c r="A10" s="3" t="s">
        <v>21</v>
      </c>
      <c r="B10" s="3">
        <v>11</v>
      </c>
      <c r="C10" s="3">
        <v>685</v>
      </c>
      <c r="D10" s="3">
        <v>1.8</v>
      </c>
      <c r="E10" s="3">
        <v>1</v>
      </c>
      <c r="F10" s="3">
        <v>2</v>
      </c>
      <c r="G10" s="3">
        <v>5.0999999999999996</v>
      </c>
      <c r="H10" s="3">
        <v>5.7</v>
      </c>
      <c r="I10" s="3">
        <v>8.8000000000000007</v>
      </c>
      <c r="J10" s="3">
        <v>14.6</v>
      </c>
      <c r="K10" s="3">
        <v>14.5</v>
      </c>
      <c r="L10" s="3">
        <v>13</v>
      </c>
      <c r="M10" s="3">
        <v>13.1</v>
      </c>
      <c r="N10" s="3">
        <v>8.3000000000000007</v>
      </c>
      <c r="O10" s="3">
        <v>6.6</v>
      </c>
      <c r="P10" s="3">
        <v>3.5</v>
      </c>
      <c r="Q10" s="3">
        <v>1</v>
      </c>
      <c r="R10" s="3">
        <v>1</v>
      </c>
      <c r="S10" s="3">
        <v>0</v>
      </c>
    </row>
    <row r="11" spans="1:19" x14ac:dyDescent="0.25">
      <c r="A11" s="3" t="s">
        <v>22</v>
      </c>
      <c r="B11" s="3">
        <v>3</v>
      </c>
      <c r="C11" s="3">
        <v>145</v>
      </c>
      <c r="D11" s="3">
        <v>2.1</v>
      </c>
      <c r="E11" s="3">
        <v>0.7</v>
      </c>
      <c r="F11" s="3">
        <v>2.8</v>
      </c>
      <c r="G11" s="3">
        <v>9</v>
      </c>
      <c r="H11" s="3">
        <v>6.2</v>
      </c>
      <c r="I11" s="3">
        <v>8.3000000000000007</v>
      </c>
      <c r="J11" s="3">
        <v>12.4</v>
      </c>
      <c r="K11" s="3">
        <v>13.1</v>
      </c>
      <c r="L11" s="3">
        <v>13.1</v>
      </c>
      <c r="M11" s="3">
        <v>9.6999999999999993</v>
      </c>
      <c r="N11" s="3">
        <v>9</v>
      </c>
      <c r="O11" s="3">
        <v>4.8</v>
      </c>
      <c r="P11" s="3">
        <v>4.0999999999999996</v>
      </c>
      <c r="Q11" s="3">
        <v>3.4</v>
      </c>
      <c r="R11" s="3">
        <v>1.4</v>
      </c>
      <c r="S11" s="3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T12"/>
  <sheetViews>
    <sheetView showGridLines="0" workbookViewId="0">
      <selection activeCell="T8" sqref="T8"/>
    </sheetView>
  </sheetViews>
  <sheetFormatPr defaultRowHeight="15" x14ac:dyDescent="0.25"/>
  <cols>
    <col min="1" max="3" width="32" customWidth="1"/>
    <col min="4" max="20" width="15" customWidth="1"/>
  </cols>
  <sheetData>
    <row r="1" spans="1:20" ht="18" x14ac:dyDescent="0.25">
      <c r="A1" s="5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2"/>
    </row>
    <row r="2" spans="1:20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3"/>
    </row>
    <row r="3" spans="1:20" x14ac:dyDescent="0.25">
      <c r="A3" s="7" t="s">
        <v>293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3"/>
    </row>
    <row r="4" spans="1:20" x14ac:dyDescent="0.25">
      <c r="A4" s="7" t="s">
        <v>2</v>
      </c>
      <c r="B4" s="3" t="s">
        <v>29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13"/>
    </row>
    <row r="5" spans="1:20" x14ac:dyDescent="0.25">
      <c r="A5" s="7" t="s">
        <v>4</v>
      </c>
      <c r="B5" s="3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13"/>
    </row>
    <row r="6" spans="1:20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13"/>
    </row>
    <row r="7" spans="1:20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13"/>
    </row>
    <row r="8" spans="1:20" x14ac:dyDescent="0.25">
      <c r="A8" s="8" t="s">
        <v>7</v>
      </c>
      <c r="B8" s="10" t="s">
        <v>8</v>
      </c>
      <c r="C8" s="10" t="s">
        <v>9</v>
      </c>
      <c r="D8" s="11">
        <v>0</v>
      </c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1">
        <v>13</v>
      </c>
      <c r="R8" s="11">
        <v>14</v>
      </c>
      <c r="S8" s="11">
        <v>15</v>
      </c>
      <c r="T8" s="14">
        <v>16</v>
      </c>
    </row>
    <row r="9" spans="1:20" x14ac:dyDescent="0.25">
      <c r="A9" s="3" t="s">
        <v>20</v>
      </c>
      <c r="B9" s="3">
        <v>414</v>
      </c>
      <c r="C9" s="3">
        <v>15087</v>
      </c>
      <c r="D9" s="3">
        <v>0.5</v>
      </c>
      <c r="E9" s="3">
        <v>0.9</v>
      </c>
      <c r="F9" s="3">
        <v>1.5</v>
      </c>
      <c r="G9" s="3">
        <v>2.4</v>
      </c>
      <c r="H9" s="3">
        <v>3.1</v>
      </c>
      <c r="I9" s="3">
        <v>4.0999999999999996</v>
      </c>
      <c r="J9" s="3">
        <v>5.0999999999999996</v>
      </c>
      <c r="K9" s="3">
        <v>6.4</v>
      </c>
      <c r="L9" s="3">
        <v>8.1</v>
      </c>
      <c r="M9" s="3">
        <v>10.199999999999999</v>
      </c>
      <c r="N9" s="3">
        <v>11.2</v>
      </c>
      <c r="O9" s="3">
        <v>12.8</v>
      </c>
      <c r="P9" s="3">
        <v>11.8</v>
      </c>
      <c r="Q9" s="3">
        <v>10.5</v>
      </c>
      <c r="R9" s="3">
        <v>7.2</v>
      </c>
      <c r="S9" s="3">
        <v>3.6</v>
      </c>
      <c r="T9" s="3">
        <v>0.6</v>
      </c>
    </row>
    <row r="10" spans="1:20" x14ac:dyDescent="0.25">
      <c r="A10" s="3" t="s">
        <v>21</v>
      </c>
      <c r="B10" s="3">
        <v>6</v>
      </c>
      <c r="C10" s="3">
        <v>208</v>
      </c>
      <c r="D10" s="3">
        <v>0</v>
      </c>
      <c r="E10" s="3">
        <v>1</v>
      </c>
      <c r="F10" s="3">
        <v>1.4</v>
      </c>
      <c r="G10" s="3">
        <v>2.4</v>
      </c>
      <c r="H10" s="3">
        <v>1.4</v>
      </c>
      <c r="I10" s="3">
        <v>4.3</v>
      </c>
      <c r="J10" s="3">
        <v>2.4</v>
      </c>
      <c r="K10" s="3">
        <v>2.9</v>
      </c>
      <c r="L10" s="3">
        <v>9.6</v>
      </c>
      <c r="M10" s="3">
        <v>9.1</v>
      </c>
      <c r="N10" s="3">
        <v>8.1999999999999993</v>
      </c>
      <c r="O10" s="3">
        <v>10.1</v>
      </c>
      <c r="P10" s="3">
        <v>14.9</v>
      </c>
      <c r="Q10" s="3">
        <v>19.2</v>
      </c>
      <c r="R10" s="3">
        <v>10.6</v>
      </c>
      <c r="S10" s="3">
        <v>2.4</v>
      </c>
      <c r="T10" s="3">
        <v>0</v>
      </c>
    </row>
    <row r="11" spans="1:20" x14ac:dyDescent="0.25">
      <c r="A11" s="3" t="s">
        <v>22</v>
      </c>
      <c r="B11" s="3">
        <v>2</v>
      </c>
      <c r="C11" s="3">
        <v>112</v>
      </c>
      <c r="D11" s="3">
        <v>0</v>
      </c>
      <c r="E11" s="3">
        <v>1.8</v>
      </c>
      <c r="F11" s="3">
        <v>2.7</v>
      </c>
      <c r="G11" s="3">
        <v>3.6</v>
      </c>
      <c r="H11" s="3">
        <v>1.8</v>
      </c>
      <c r="I11" s="3">
        <v>4.5</v>
      </c>
      <c r="J11" s="3">
        <v>2.7</v>
      </c>
      <c r="K11" s="3">
        <v>4.5</v>
      </c>
      <c r="L11" s="3">
        <v>6.3</v>
      </c>
      <c r="M11" s="3">
        <v>6.3</v>
      </c>
      <c r="N11" s="3">
        <v>10.7</v>
      </c>
      <c r="O11" s="3">
        <v>8</v>
      </c>
      <c r="P11" s="3">
        <v>16.100000000000001</v>
      </c>
      <c r="Q11" s="3">
        <v>17.899999999999999</v>
      </c>
      <c r="R11" s="3">
        <v>11.6</v>
      </c>
      <c r="S11" s="3">
        <v>1.8</v>
      </c>
      <c r="T11" s="3">
        <v>0</v>
      </c>
    </row>
    <row r="12" spans="1:20" x14ac:dyDescent="0.25">
      <c r="A12" s="3" t="s">
        <v>25</v>
      </c>
      <c r="B12" s="3"/>
      <c r="C12" s="3">
        <v>46</v>
      </c>
      <c r="D12" s="3">
        <v>0</v>
      </c>
      <c r="E12" s="3">
        <v>0</v>
      </c>
      <c r="F12" s="3">
        <v>2.2000000000000002</v>
      </c>
      <c r="G12" s="3">
        <v>2.2000000000000002</v>
      </c>
      <c r="H12" s="3">
        <v>0</v>
      </c>
      <c r="I12" s="3">
        <v>0</v>
      </c>
      <c r="J12" s="3">
        <v>0</v>
      </c>
      <c r="K12" s="3">
        <v>0</v>
      </c>
      <c r="L12" s="3">
        <v>2.2000000000000002</v>
      </c>
      <c r="M12" s="3">
        <v>8.6999999999999993</v>
      </c>
      <c r="N12" s="3">
        <v>13</v>
      </c>
      <c r="O12" s="3">
        <v>6.5</v>
      </c>
      <c r="P12" s="3">
        <v>21.7</v>
      </c>
      <c r="Q12" s="3">
        <v>28.3</v>
      </c>
      <c r="R12" s="3">
        <v>13</v>
      </c>
      <c r="S12" s="3">
        <v>2.2000000000000002</v>
      </c>
      <c r="T12" s="3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C12"/>
  <sheetViews>
    <sheetView showGridLines="0" workbookViewId="0">
      <selection activeCell="AC8" sqref="AC8"/>
    </sheetView>
  </sheetViews>
  <sheetFormatPr defaultRowHeight="15" x14ac:dyDescent="0.25"/>
  <cols>
    <col min="1" max="3" width="32" customWidth="1"/>
    <col min="4" max="29" width="15" customWidth="1"/>
  </cols>
  <sheetData>
    <row r="1" spans="1:29" ht="18" x14ac:dyDescent="0.25">
      <c r="A1" s="5" t="s">
        <v>30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12"/>
    </row>
    <row r="2" spans="1:29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13"/>
    </row>
    <row r="3" spans="1:29" x14ac:dyDescent="0.25">
      <c r="A3" s="7" t="s">
        <v>293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13"/>
    </row>
    <row r="4" spans="1:29" x14ac:dyDescent="0.25">
      <c r="A4" s="7" t="s">
        <v>2</v>
      </c>
      <c r="B4" s="3" t="s">
        <v>31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13"/>
    </row>
    <row r="5" spans="1:29" x14ac:dyDescent="0.25">
      <c r="A5" s="7" t="s">
        <v>4</v>
      </c>
      <c r="B5" s="3">
        <v>25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13"/>
    </row>
    <row r="6" spans="1:29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13"/>
    </row>
    <row r="7" spans="1:29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13"/>
    </row>
    <row r="8" spans="1:29" x14ac:dyDescent="0.25">
      <c r="A8" s="8" t="s">
        <v>7</v>
      </c>
      <c r="B8" s="10" t="s">
        <v>8</v>
      </c>
      <c r="C8" s="10" t="s">
        <v>9</v>
      </c>
      <c r="D8" s="11">
        <v>0</v>
      </c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1">
        <v>13</v>
      </c>
      <c r="R8" s="11">
        <v>14</v>
      </c>
      <c r="S8" s="11">
        <v>15</v>
      </c>
      <c r="T8" s="11">
        <v>16</v>
      </c>
      <c r="U8" s="11">
        <v>17</v>
      </c>
      <c r="V8" s="11">
        <v>18</v>
      </c>
      <c r="W8" s="11">
        <v>19</v>
      </c>
      <c r="X8" s="11">
        <v>20</v>
      </c>
      <c r="Y8" s="11">
        <v>21</v>
      </c>
      <c r="Z8" s="11">
        <v>22</v>
      </c>
      <c r="AA8" s="11">
        <v>23</v>
      </c>
      <c r="AB8" s="11">
        <v>24</v>
      </c>
      <c r="AC8" s="14">
        <v>25</v>
      </c>
    </row>
    <row r="9" spans="1:29" x14ac:dyDescent="0.25">
      <c r="A9" s="3" t="s">
        <v>20</v>
      </c>
      <c r="B9" s="3">
        <v>1624</v>
      </c>
      <c r="C9" s="3">
        <v>109238</v>
      </c>
      <c r="D9" s="3">
        <v>0.3</v>
      </c>
      <c r="E9" s="3">
        <v>0.1</v>
      </c>
      <c r="F9" s="3">
        <v>0.2</v>
      </c>
      <c r="G9" s="3">
        <v>0.3</v>
      </c>
      <c r="H9" s="3">
        <v>0.4</v>
      </c>
      <c r="I9" s="3">
        <v>0.7</v>
      </c>
      <c r="J9" s="3">
        <v>0.9</v>
      </c>
      <c r="K9" s="3">
        <v>1.3</v>
      </c>
      <c r="L9" s="3">
        <v>1.7</v>
      </c>
      <c r="M9" s="3">
        <v>2.2999999999999998</v>
      </c>
      <c r="N9" s="3">
        <v>3</v>
      </c>
      <c r="O9" s="3">
        <v>3.9</v>
      </c>
      <c r="P9" s="3">
        <v>4.8</v>
      </c>
      <c r="Q9" s="3">
        <v>5.8</v>
      </c>
      <c r="R9" s="3">
        <v>6.7</v>
      </c>
      <c r="S9" s="3">
        <v>7.3</v>
      </c>
      <c r="T9" s="3">
        <v>7.9</v>
      </c>
      <c r="U9" s="3">
        <v>8.1999999999999993</v>
      </c>
      <c r="V9" s="3">
        <v>8.4</v>
      </c>
      <c r="W9" s="3">
        <v>8.1999999999999993</v>
      </c>
      <c r="X9" s="3">
        <v>7.8</v>
      </c>
      <c r="Y9" s="3">
        <v>6.7</v>
      </c>
      <c r="Z9" s="3">
        <v>5.4</v>
      </c>
      <c r="AA9" s="3">
        <v>4</v>
      </c>
      <c r="AB9" s="3">
        <v>2.5</v>
      </c>
      <c r="AC9" s="3">
        <v>1</v>
      </c>
    </row>
    <row r="10" spans="1:29" x14ac:dyDescent="0.25">
      <c r="A10" s="3" t="s">
        <v>21</v>
      </c>
      <c r="B10" s="3">
        <v>44</v>
      </c>
      <c r="C10" s="3">
        <v>2827</v>
      </c>
      <c r="D10" s="3">
        <v>0</v>
      </c>
      <c r="E10" s="3">
        <v>0.1</v>
      </c>
      <c r="F10" s="3">
        <v>0.4</v>
      </c>
      <c r="G10" s="3">
        <v>0.2</v>
      </c>
      <c r="H10" s="3">
        <v>0.4</v>
      </c>
      <c r="I10" s="3">
        <v>0.5</v>
      </c>
      <c r="J10" s="3">
        <v>1.1000000000000001</v>
      </c>
      <c r="K10" s="3">
        <v>1.2</v>
      </c>
      <c r="L10" s="3">
        <v>1.7</v>
      </c>
      <c r="M10" s="3">
        <v>2.4</v>
      </c>
      <c r="N10" s="3">
        <v>2.2999999999999998</v>
      </c>
      <c r="O10" s="3">
        <v>3.2</v>
      </c>
      <c r="P10" s="3">
        <v>3.6</v>
      </c>
      <c r="Q10" s="3">
        <v>5</v>
      </c>
      <c r="R10" s="3">
        <v>7.5</v>
      </c>
      <c r="S10" s="3">
        <v>5.9</v>
      </c>
      <c r="T10" s="3">
        <v>8.4</v>
      </c>
      <c r="U10" s="3">
        <v>8.5</v>
      </c>
      <c r="V10" s="3">
        <v>7.7</v>
      </c>
      <c r="W10" s="3">
        <v>8.1999999999999993</v>
      </c>
      <c r="X10" s="3">
        <v>8.1</v>
      </c>
      <c r="Y10" s="3">
        <v>8.1</v>
      </c>
      <c r="Z10" s="3">
        <v>5.7</v>
      </c>
      <c r="AA10" s="3">
        <v>3.9</v>
      </c>
      <c r="AB10" s="3">
        <v>3.1</v>
      </c>
      <c r="AC10" s="3">
        <v>2.7</v>
      </c>
    </row>
    <row r="11" spans="1:29" x14ac:dyDescent="0.25">
      <c r="A11" s="3" t="s">
        <v>22</v>
      </c>
      <c r="B11" s="3">
        <v>13</v>
      </c>
      <c r="C11" s="3">
        <v>1013</v>
      </c>
      <c r="D11" s="3">
        <v>0.1</v>
      </c>
      <c r="E11" s="3">
        <v>0.4</v>
      </c>
      <c r="F11" s="3">
        <v>0.3</v>
      </c>
      <c r="G11" s="3">
        <v>0.4</v>
      </c>
      <c r="H11" s="3">
        <v>0.7</v>
      </c>
      <c r="I11" s="3">
        <v>0.4</v>
      </c>
      <c r="J11" s="3">
        <v>1.7</v>
      </c>
      <c r="K11" s="3">
        <v>1.8</v>
      </c>
      <c r="L11" s="3">
        <v>2.4</v>
      </c>
      <c r="M11" s="3">
        <v>2.9</v>
      </c>
      <c r="N11" s="3">
        <v>3.3</v>
      </c>
      <c r="O11" s="3">
        <v>3.8</v>
      </c>
      <c r="P11" s="3">
        <v>3.8</v>
      </c>
      <c r="Q11" s="3">
        <v>5.2</v>
      </c>
      <c r="R11" s="3">
        <v>7.9</v>
      </c>
      <c r="S11" s="3">
        <v>6</v>
      </c>
      <c r="T11" s="3">
        <v>9</v>
      </c>
      <c r="U11" s="3">
        <v>9.5</v>
      </c>
      <c r="V11" s="3">
        <v>6.4</v>
      </c>
      <c r="W11" s="3">
        <v>8.9</v>
      </c>
      <c r="X11" s="3">
        <v>7.9</v>
      </c>
      <c r="Y11" s="3">
        <v>6.2</v>
      </c>
      <c r="Z11" s="3">
        <v>4.8</v>
      </c>
      <c r="AA11" s="3">
        <v>2.8</v>
      </c>
      <c r="AB11" s="3">
        <v>2.2000000000000002</v>
      </c>
      <c r="AC11" s="3">
        <v>1.4</v>
      </c>
    </row>
    <row r="12" spans="1:29" x14ac:dyDescent="0.25">
      <c r="A12" s="3" t="s">
        <v>25</v>
      </c>
      <c r="B12" s="3"/>
      <c r="C12" s="3">
        <v>239</v>
      </c>
      <c r="D12" s="3">
        <v>0</v>
      </c>
      <c r="E12" s="3">
        <v>0.8</v>
      </c>
      <c r="F12" s="3">
        <v>0</v>
      </c>
      <c r="G12" s="3">
        <v>0</v>
      </c>
      <c r="H12" s="3">
        <v>0</v>
      </c>
      <c r="I12" s="3">
        <v>0.4</v>
      </c>
      <c r="J12" s="3">
        <v>0.8</v>
      </c>
      <c r="K12" s="3">
        <v>2.1</v>
      </c>
      <c r="L12" s="3">
        <v>1.3</v>
      </c>
      <c r="M12" s="3">
        <v>1.3</v>
      </c>
      <c r="N12" s="3">
        <v>2.9</v>
      </c>
      <c r="O12" s="3">
        <v>2.5</v>
      </c>
      <c r="P12" s="3">
        <v>2.5</v>
      </c>
      <c r="Q12" s="3">
        <v>4.5999999999999996</v>
      </c>
      <c r="R12" s="3">
        <v>7.5</v>
      </c>
      <c r="S12" s="3">
        <v>5.9</v>
      </c>
      <c r="T12" s="3">
        <v>7.9</v>
      </c>
      <c r="U12" s="3">
        <v>9.6</v>
      </c>
      <c r="V12" s="3">
        <v>7.9</v>
      </c>
      <c r="W12" s="3">
        <v>9.6</v>
      </c>
      <c r="X12" s="3">
        <v>7.9</v>
      </c>
      <c r="Y12" s="3">
        <v>6.3</v>
      </c>
      <c r="Z12" s="3">
        <v>7.5</v>
      </c>
      <c r="AA12" s="3">
        <v>4.5999999999999996</v>
      </c>
      <c r="AB12" s="3">
        <v>4.2</v>
      </c>
      <c r="AC12" s="3">
        <v>1.7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T12"/>
  <sheetViews>
    <sheetView showGridLines="0" workbookViewId="0">
      <selection activeCell="AT8" sqref="AT8"/>
    </sheetView>
  </sheetViews>
  <sheetFormatPr defaultRowHeight="15" x14ac:dyDescent="0.25"/>
  <cols>
    <col min="1" max="3" width="32" customWidth="1"/>
    <col min="4" max="46" width="15" customWidth="1"/>
  </cols>
  <sheetData>
    <row r="1" spans="1:46" ht="18" x14ac:dyDescent="0.25">
      <c r="A1" s="5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12"/>
    </row>
    <row r="2" spans="1:46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13"/>
    </row>
    <row r="3" spans="1:46" x14ac:dyDescent="0.25">
      <c r="A3" s="7" t="s">
        <v>293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13"/>
    </row>
    <row r="4" spans="1:46" x14ac:dyDescent="0.25">
      <c r="A4" s="7" t="s">
        <v>2</v>
      </c>
      <c r="B4" s="3" t="s">
        <v>33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13"/>
    </row>
    <row r="5" spans="1:46" x14ac:dyDescent="0.25">
      <c r="A5" s="7" t="s">
        <v>4</v>
      </c>
      <c r="B5" s="3">
        <v>42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13"/>
    </row>
    <row r="6" spans="1:46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13"/>
    </row>
    <row r="7" spans="1:46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13"/>
    </row>
    <row r="8" spans="1:46" x14ac:dyDescent="0.25">
      <c r="A8" s="8" t="s">
        <v>7</v>
      </c>
      <c r="B8" s="10" t="s">
        <v>8</v>
      </c>
      <c r="C8" s="10" t="s">
        <v>9</v>
      </c>
      <c r="D8" s="11">
        <v>0</v>
      </c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1">
        <v>13</v>
      </c>
      <c r="R8" s="11">
        <v>14</v>
      </c>
      <c r="S8" s="11">
        <v>15</v>
      </c>
      <c r="T8" s="11">
        <v>16</v>
      </c>
      <c r="U8" s="11">
        <v>17</v>
      </c>
      <c r="V8" s="11">
        <v>18</v>
      </c>
      <c r="W8" s="11">
        <v>19</v>
      </c>
      <c r="X8" s="11">
        <v>20</v>
      </c>
      <c r="Y8" s="11">
        <v>21</v>
      </c>
      <c r="Z8" s="11">
        <v>22</v>
      </c>
      <c r="AA8" s="11">
        <v>23</v>
      </c>
      <c r="AB8" s="11">
        <v>24</v>
      </c>
      <c r="AC8" s="11">
        <v>25</v>
      </c>
      <c r="AD8" s="11">
        <v>26</v>
      </c>
      <c r="AE8" s="11">
        <v>27</v>
      </c>
      <c r="AF8" s="11">
        <v>28</v>
      </c>
      <c r="AG8" s="11">
        <v>29</v>
      </c>
      <c r="AH8" s="11">
        <v>30</v>
      </c>
      <c r="AI8" s="11">
        <v>31</v>
      </c>
      <c r="AJ8" s="11">
        <v>32</v>
      </c>
      <c r="AK8" s="11">
        <v>33</v>
      </c>
      <c r="AL8" s="11">
        <v>34</v>
      </c>
      <c r="AM8" s="11">
        <v>35</v>
      </c>
      <c r="AN8" s="11">
        <v>36</v>
      </c>
      <c r="AO8" s="11">
        <v>37</v>
      </c>
      <c r="AP8" s="11">
        <v>38</v>
      </c>
      <c r="AQ8" s="11">
        <v>39</v>
      </c>
      <c r="AR8" s="11">
        <v>40</v>
      </c>
      <c r="AS8" s="11">
        <v>41</v>
      </c>
      <c r="AT8" s="14">
        <v>42</v>
      </c>
    </row>
    <row r="9" spans="1:46" x14ac:dyDescent="0.25">
      <c r="A9" s="3" t="s">
        <v>20</v>
      </c>
      <c r="B9" s="3">
        <v>4188</v>
      </c>
      <c r="C9" s="3">
        <v>758781</v>
      </c>
      <c r="D9" s="3">
        <v>0.3</v>
      </c>
      <c r="E9" s="3">
        <v>0.3</v>
      </c>
      <c r="F9" s="3">
        <v>0.4</v>
      </c>
      <c r="G9" s="3">
        <v>0.5</v>
      </c>
      <c r="H9" s="3">
        <v>0.7</v>
      </c>
      <c r="I9" s="3">
        <v>0.8</v>
      </c>
      <c r="J9" s="3">
        <v>1</v>
      </c>
      <c r="K9" s="3">
        <v>1.2</v>
      </c>
      <c r="L9" s="3">
        <v>1.4</v>
      </c>
      <c r="M9" s="3">
        <v>1.6</v>
      </c>
      <c r="N9" s="3">
        <v>1.9</v>
      </c>
      <c r="O9" s="3">
        <v>2.2000000000000002</v>
      </c>
      <c r="P9" s="3">
        <v>2.5</v>
      </c>
      <c r="Q9" s="3">
        <v>2.7</v>
      </c>
      <c r="R9" s="3">
        <v>3</v>
      </c>
      <c r="S9" s="3">
        <v>3.3</v>
      </c>
      <c r="T9" s="3">
        <v>3.6</v>
      </c>
      <c r="U9" s="3">
        <v>4</v>
      </c>
      <c r="V9" s="3">
        <v>4.2</v>
      </c>
      <c r="W9" s="3">
        <v>4.4000000000000004</v>
      </c>
      <c r="X9" s="3">
        <v>4.5</v>
      </c>
      <c r="Y9" s="3">
        <v>4.5999999999999996</v>
      </c>
      <c r="Z9" s="3">
        <v>4.5999999999999996</v>
      </c>
      <c r="AA9" s="3">
        <v>4.5999999999999996</v>
      </c>
      <c r="AB9" s="3">
        <v>4.4000000000000004</v>
      </c>
      <c r="AC9" s="3">
        <v>4.3</v>
      </c>
      <c r="AD9" s="3">
        <v>4</v>
      </c>
      <c r="AE9" s="3">
        <v>3.8</v>
      </c>
      <c r="AF9" s="3">
        <v>3.6</v>
      </c>
      <c r="AG9" s="3">
        <v>3.3</v>
      </c>
      <c r="AH9" s="3">
        <v>3.1</v>
      </c>
      <c r="AI9" s="3">
        <v>2.8</v>
      </c>
      <c r="AJ9" s="3">
        <v>2.5</v>
      </c>
      <c r="AK9" s="3">
        <v>2.2999999999999998</v>
      </c>
      <c r="AL9" s="3">
        <v>2</v>
      </c>
      <c r="AM9" s="3">
        <v>1.7</v>
      </c>
      <c r="AN9" s="3">
        <v>1.3</v>
      </c>
      <c r="AO9" s="3">
        <v>1</v>
      </c>
      <c r="AP9" s="3">
        <v>0.7</v>
      </c>
      <c r="AQ9" s="3">
        <v>0.5</v>
      </c>
      <c r="AR9" s="3">
        <v>0.3</v>
      </c>
      <c r="AS9" s="3">
        <v>0.1</v>
      </c>
      <c r="AT9" s="3">
        <v>0</v>
      </c>
    </row>
    <row r="10" spans="1:46" x14ac:dyDescent="0.25">
      <c r="A10" s="3" t="s">
        <v>21</v>
      </c>
      <c r="B10" s="3">
        <v>83</v>
      </c>
      <c r="C10" s="3">
        <v>20069</v>
      </c>
      <c r="D10" s="3">
        <v>0.3</v>
      </c>
      <c r="E10" s="3">
        <v>0.3</v>
      </c>
      <c r="F10" s="3">
        <v>0.5</v>
      </c>
      <c r="G10" s="3">
        <v>0.6</v>
      </c>
      <c r="H10" s="3">
        <v>0.7</v>
      </c>
      <c r="I10" s="3">
        <v>0.8</v>
      </c>
      <c r="J10" s="3">
        <v>1.1000000000000001</v>
      </c>
      <c r="K10" s="3">
        <v>1.1000000000000001</v>
      </c>
      <c r="L10" s="3">
        <v>1.3</v>
      </c>
      <c r="M10" s="3">
        <v>1.6</v>
      </c>
      <c r="N10" s="3">
        <v>1.9</v>
      </c>
      <c r="O10" s="3">
        <v>2</v>
      </c>
      <c r="P10" s="3">
        <v>2.1</v>
      </c>
      <c r="Q10" s="3">
        <v>2.4</v>
      </c>
      <c r="R10" s="3">
        <v>2.6</v>
      </c>
      <c r="S10" s="3">
        <v>3.1</v>
      </c>
      <c r="T10" s="3">
        <v>3.2</v>
      </c>
      <c r="U10" s="3">
        <v>3.6</v>
      </c>
      <c r="V10" s="3">
        <v>3.6</v>
      </c>
      <c r="W10" s="3">
        <v>4.2</v>
      </c>
      <c r="X10" s="3">
        <v>4</v>
      </c>
      <c r="Y10" s="3">
        <v>4.2</v>
      </c>
      <c r="Z10" s="3">
        <v>4.4000000000000004</v>
      </c>
      <c r="AA10" s="3">
        <v>4.4000000000000004</v>
      </c>
      <c r="AB10" s="3">
        <v>4.3</v>
      </c>
      <c r="AC10" s="3">
        <v>4.5999999999999996</v>
      </c>
      <c r="AD10" s="3">
        <v>4.4000000000000004</v>
      </c>
      <c r="AE10" s="3">
        <v>4.2</v>
      </c>
      <c r="AF10" s="3">
        <v>3.8</v>
      </c>
      <c r="AG10" s="3">
        <v>3.7</v>
      </c>
      <c r="AH10" s="3">
        <v>3.6</v>
      </c>
      <c r="AI10" s="3">
        <v>3.1</v>
      </c>
      <c r="AJ10" s="3">
        <v>2.9</v>
      </c>
      <c r="AK10" s="3">
        <v>2.5</v>
      </c>
      <c r="AL10" s="3">
        <v>2.4</v>
      </c>
      <c r="AM10" s="3">
        <v>1.9</v>
      </c>
      <c r="AN10" s="3">
        <v>1.6</v>
      </c>
      <c r="AO10" s="3">
        <v>1.2</v>
      </c>
      <c r="AP10" s="3">
        <v>0.8</v>
      </c>
      <c r="AQ10" s="3">
        <v>0.6</v>
      </c>
      <c r="AR10" s="3">
        <v>0.4</v>
      </c>
      <c r="AS10" s="3">
        <v>0.1</v>
      </c>
      <c r="AT10" s="3">
        <v>0</v>
      </c>
    </row>
    <row r="11" spans="1:46" x14ac:dyDescent="0.25">
      <c r="A11" s="3" t="s">
        <v>22</v>
      </c>
      <c r="B11" s="3">
        <v>27</v>
      </c>
      <c r="C11" s="3">
        <v>7846</v>
      </c>
      <c r="D11" s="3">
        <v>0.2</v>
      </c>
      <c r="E11" s="3">
        <v>0.4</v>
      </c>
      <c r="F11" s="3">
        <v>0.6</v>
      </c>
      <c r="G11" s="3">
        <v>0.7</v>
      </c>
      <c r="H11" s="3">
        <v>0.7</v>
      </c>
      <c r="I11" s="3">
        <v>0.8</v>
      </c>
      <c r="J11" s="3">
        <v>1.3</v>
      </c>
      <c r="K11" s="3">
        <v>1.5</v>
      </c>
      <c r="L11" s="3">
        <v>1.7</v>
      </c>
      <c r="M11" s="3">
        <v>1.7</v>
      </c>
      <c r="N11" s="3">
        <v>2.2999999999999998</v>
      </c>
      <c r="O11" s="3">
        <v>2.1</v>
      </c>
      <c r="P11" s="3">
        <v>2.5</v>
      </c>
      <c r="Q11" s="3">
        <v>2.7</v>
      </c>
      <c r="R11" s="3">
        <v>3</v>
      </c>
      <c r="S11" s="3">
        <v>3.4</v>
      </c>
      <c r="T11" s="3">
        <v>3.4</v>
      </c>
      <c r="U11" s="3">
        <v>3.8</v>
      </c>
      <c r="V11" s="3">
        <v>4</v>
      </c>
      <c r="W11" s="3">
        <v>4.4000000000000004</v>
      </c>
      <c r="X11" s="3">
        <v>4.0999999999999996</v>
      </c>
      <c r="Y11" s="3">
        <v>4.5999999999999996</v>
      </c>
      <c r="Z11" s="3">
        <v>4.8</v>
      </c>
      <c r="AA11" s="3">
        <v>4.4000000000000004</v>
      </c>
      <c r="AB11" s="3">
        <v>4.0999999999999996</v>
      </c>
      <c r="AC11" s="3">
        <v>4.4000000000000004</v>
      </c>
      <c r="AD11" s="3">
        <v>4.3</v>
      </c>
      <c r="AE11" s="3">
        <v>4.0999999999999996</v>
      </c>
      <c r="AF11" s="3">
        <v>3.3</v>
      </c>
      <c r="AG11" s="3">
        <v>3.2</v>
      </c>
      <c r="AH11" s="3">
        <v>3.2</v>
      </c>
      <c r="AI11" s="3">
        <v>2.8</v>
      </c>
      <c r="AJ11" s="3">
        <v>2.4</v>
      </c>
      <c r="AK11" s="3">
        <v>1.8</v>
      </c>
      <c r="AL11" s="3">
        <v>2.2000000000000002</v>
      </c>
      <c r="AM11" s="3">
        <v>1.5</v>
      </c>
      <c r="AN11" s="3">
        <v>1.2</v>
      </c>
      <c r="AO11" s="3">
        <v>0.9</v>
      </c>
      <c r="AP11" s="3">
        <v>0.6</v>
      </c>
      <c r="AQ11" s="3">
        <v>0.4</v>
      </c>
      <c r="AR11" s="3">
        <v>0.2</v>
      </c>
      <c r="AS11" s="3">
        <v>0.1</v>
      </c>
      <c r="AT11" s="3">
        <v>0</v>
      </c>
    </row>
    <row r="12" spans="1:46" x14ac:dyDescent="0.25">
      <c r="A12" s="3" t="s">
        <v>25</v>
      </c>
      <c r="B12" s="3"/>
      <c r="C12" s="3">
        <v>975</v>
      </c>
      <c r="D12" s="3">
        <v>0</v>
      </c>
      <c r="E12" s="3">
        <v>0.3</v>
      </c>
      <c r="F12" s="3">
        <v>0.2</v>
      </c>
      <c r="G12" s="3">
        <v>0</v>
      </c>
      <c r="H12" s="3">
        <v>0</v>
      </c>
      <c r="I12" s="3">
        <v>0.3</v>
      </c>
      <c r="J12" s="3">
        <v>0.1</v>
      </c>
      <c r="K12" s="3">
        <v>0.1</v>
      </c>
      <c r="L12" s="3">
        <v>0.5</v>
      </c>
      <c r="M12" s="3">
        <v>0.3</v>
      </c>
      <c r="N12" s="3">
        <v>0.7</v>
      </c>
      <c r="O12" s="3">
        <v>0.8</v>
      </c>
      <c r="P12" s="3">
        <v>0.3</v>
      </c>
      <c r="Q12" s="3">
        <v>1.1000000000000001</v>
      </c>
      <c r="R12" s="3">
        <v>1.6</v>
      </c>
      <c r="S12" s="3">
        <v>1.6</v>
      </c>
      <c r="T12" s="3">
        <v>2.1</v>
      </c>
      <c r="U12" s="3">
        <v>2.4</v>
      </c>
      <c r="V12" s="3">
        <v>3.4</v>
      </c>
      <c r="W12" s="3">
        <v>3.2</v>
      </c>
      <c r="X12" s="3">
        <v>3.5</v>
      </c>
      <c r="Y12" s="3">
        <v>3.8</v>
      </c>
      <c r="Z12" s="3">
        <v>4.7</v>
      </c>
      <c r="AA12" s="3">
        <v>4.4000000000000004</v>
      </c>
      <c r="AB12" s="3">
        <v>5</v>
      </c>
      <c r="AC12" s="3">
        <v>6.4</v>
      </c>
      <c r="AD12" s="3">
        <v>6.5</v>
      </c>
      <c r="AE12" s="3">
        <v>5.9</v>
      </c>
      <c r="AF12" s="3">
        <v>5.0999999999999996</v>
      </c>
      <c r="AG12" s="3">
        <v>5</v>
      </c>
      <c r="AH12" s="3">
        <v>6.7</v>
      </c>
      <c r="AI12" s="3">
        <v>5</v>
      </c>
      <c r="AJ12" s="3">
        <v>4</v>
      </c>
      <c r="AK12" s="3">
        <v>3.8</v>
      </c>
      <c r="AL12" s="3">
        <v>3.7</v>
      </c>
      <c r="AM12" s="3">
        <v>3.6</v>
      </c>
      <c r="AN12" s="3">
        <v>1</v>
      </c>
      <c r="AO12" s="3">
        <v>1.3</v>
      </c>
      <c r="AP12" s="3">
        <v>0.9</v>
      </c>
      <c r="AQ12" s="3">
        <v>0.3</v>
      </c>
      <c r="AR12" s="3">
        <v>0.2</v>
      </c>
      <c r="AS12" s="3">
        <v>0</v>
      </c>
      <c r="AT12" s="3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D12"/>
  <sheetViews>
    <sheetView showGridLines="0" workbookViewId="0">
      <selection activeCell="AD8" sqref="AD8"/>
    </sheetView>
  </sheetViews>
  <sheetFormatPr defaultRowHeight="15" x14ac:dyDescent="0.25"/>
  <cols>
    <col min="1" max="3" width="32" customWidth="1"/>
    <col min="4" max="30" width="15" customWidth="1"/>
  </cols>
  <sheetData>
    <row r="1" spans="1:30" ht="18" x14ac:dyDescent="0.25">
      <c r="A1" s="5" t="s">
        <v>34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12"/>
    </row>
    <row r="2" spans="1:30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13"/>
    </row>
    <row r="3" spans="1:30" x14ac:dyDescent="0.25">
      <c r="A3" s="7" t="s">
        <v>293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13"/>
    </row>
    <row r="4" spans="1:30" x14ac:dyDescent="0.25">
      <c r="A4" s="7" t="s">
        <v>2</v>
      </c>
      <c r="B4" s="3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13"/>
    </row>
    <row r="5" spans="1:30" x14ac:dyDescent="0.25">
      <c r="A5" s="7" t="s">
        <v>4</v>
      </c>
      <c r="B5" s="3">
        <v>26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13"/>
    </row>
    <row r="6" spans="1:30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3"/>
    </row>
    <row r="7" spans="1:30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13"/>
    </row>
    <row r="8" spans="1:30" x14ac:dyDescent="0.25">
      <c r="A8" s="8" t="s">
        <v>7</v>
      </c>
      <c r="B8" s="10" t="s">
        <v>8</v>
      </c>
      <c r="C8" s="10" t="s">
        <v>9</v>
      </c>
      <c r="D8" s="11">
        <v>0</v>
      </c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1">
        <v>13</v>
      </c>
      <c r="R8" s="11">
        <v>14</v>
      </c>
      <c r="S8" s="11">
        <v>15</v>
      </c>
      <c r="T8" s="11">
        <v>16</v>
      </c>
      <c r="U8" s="11">
        <v>17</v>
      </c>
      <c r="V8" s="11">
        <v>18</v>
      </c>
      <c r="W8" s="11">
        <v>19</v>
      </c>
      <c r="X8" s="11">
        <v>20</v>
      </c>
      <c r="Y8" s="11">
        <v>21</v>
      </c>
      <c r="Z8" s="11">
        <v>22</v>
      </c>
      <c r="AA8" s="11">
        <v>23</v>
      </c>
      <c r="AB8" s="11">
        <v>24</v>
      </c>
      <c r="AC8" s="11">
        <v>25</v>
      </c>
      <c r="AD8" s="14">
        <v>26</v>
      </c>
    </row>
    <row r="9" spans="1:30" x14ac:dyDescent="0.25">
      <c r="A9" s="3" t="s">
        <v>20</v>
      </c>
      <c r="B9" s="3">
        <v>243</v>
      </c>
      <c r="C9" s="3">
        <v>6277</v>
      </c>
      <c r="D9" s="3">
        <v>0.3</v>
      </c>
      <c r="E9" s="3">
        <v>0.2</v>
      </c>
      <c r="F9" s="3">
        <v>0.5</v>
      </c>
      <c r="G9" s="3">
        <v>1.2</v>
      </c>
      <c r="H9" s="3">
        <v>1.4</v>
      </c>
      <c r="I9" s="3">
        <v>2.1</v>
      </c>
      <c r="J9" s="3">
        <v>2.6</v>
      </c>
      <c r="K9" s="3">
        <v>2.6</v>
      </c>
      <c r="L9" s="3">
        <v>2.8</v>
      </c>
      <c r="M9" s="3">
        <v>2.8</v>
      </c>
      <c r="N9" s="3">
        <v>2.4</v>
      </c>
      <c r="O9" s="3">
        <v>3.2</v>
      </c>
      <c r="P9" s="3">
        <v>3.3</v>
      </c>
      <c r="Q9" s="3">
        <v>3.6</v>
      </c>
      <c r="R9" s="3">
        <v>3.7</v>
      </c>
      <c r="S9" s="3">
        <v>4.5</v>
      </c>
      <c r="T9" s="3">
        <v>4.8</v>
      </c>
      <c r="U9" s="3">
        <v>4.7</v>
      </c>
      <c r="V9" s="3">
        <v>6.1</v>
      </c>
      <c r="W9" s="3">
        <v>6.2</v>
      </c>
      <c r="X9" s="3">
        <v>6.9</v>
      </c>
      <c r="Y9" s="3">
        <v>7.3</v>
      </c>
      <c r="Z9" s="3">
        <v>7.4</v>
      </c>
      <c r="AA9" s="3">
        <v>7.4</v>
      </c>
      <c r="AB9" s="3">
        <v>5.4</v>
      </c>
      <c r="AC9" s="3">
        <v>4.8</v>
      </c>
      <c r="AD9" s="3">
        <v>2.2000000000000002</v>
      </c>
    </row>
    <row r="10" spans="1:30" x14ac:dyDescent="0.25">
      <c r="A10" s="3" t="s">
        <v>21</v>
      </c>
      <c r="B10" s="3">
        <v>17</v>
      </c>
      <c r="C10" s="3">
        <v>384</v>
      </c>
      <c r="D10" s="3">
        <v>0</v>
      </c>
      <c r="E10" s="3">
        <v>0</v>
      </c>
      <c r="F10" s="3">
        <v>0.3</v>
      </c>
      <c r="G10" s="3">
        <v>0.3</v>
      </c>
      <c r="H10" s="3">
        <v>0</v>
      </c>
      <c r="I10" s="3">
        <v>0</v>
      </c>
      <c r="J10" s="3">
        <v>0.5</v>
      </c>
      <c r="K10" s="3">
        <v>0.5</v>
      </c>
      <c r="L10" s="3">
        <v>0.5</v>
      </c>
      <c r="M10" s="3">
        <v>0.3</v>
      </c>
      <c r="N10" s="3">
        <v>0.5</v>
      </c>
      <c r="O10" s="3">
        <v>1.3</v>
      </c>
      <c r="P10" s="3">
        <v>1.6</v>
      </c>
      <c r="Q10" s="3">
        <v>2.9</v>
      </c>
      <c r="R10" s="3">
        <v>3.6</v>
      </c>
      <c r="S10" s="3">
        <v>3.4</v>
      </c>
      <c r="T10" s="3">
        <v>3.9</v>
      </c>
      <c r="U10" s="3">
        <v>3.6</v>
      </c>
      <c r="V10" s="3">
        <v>7.8</v>
      </c>
      <c r="W10" s="3">
        <v>8.6</v>
      </c>
      <c r="X10" s="3">
        <v>10.9</v>
      </c>
      <c r="Y10" s="3">
        <v>9.4</v>
      </c>
      <c r="Z10" s="3">
        <v>10.9</v>
      </c>
      <c r="AA10" s="3">
        <v>12</v>
      </c>
      <c r="AB10" s="3">
        <v>7.6</v>
      </c>
      <c r="AC10" s="3">
        <v>7.3</v>
      </c>
      <c r="AD10" s="3">
        <v>2.2999999999999998</v>
      </c>
    </row>
    <row r="11" spans="1:30" x14ac:dyDescent="0.25">
      <c r="A11" s="3" t="s">
        <v>22</v>
      </c>
      <c r="B11" s="3">
        <v>3</v>
      </c>
      <c r="C11" s="3">
        <v>74</v>
      </c>
      <c r="D11" s="3">
        <v>0</v>
      </c>
      <c r="E11" s="3">
        <v>0</v>
      </c>
      <c r="F11" s="3">
        <v>1.4</v>
      </c>
      <c r="G11" s="3">
        <v>1.4</v>
      </c>
      <c r="H11" s="3">
        <v>0</v>
      </c>
      <c r="I11" s="3">
        <v>0</v>
      </c>
      <c r="J11" s="3">
        <v>0</v>
      </c>
      <c r="K11" s="3">
        <v>2.7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2.7</v>
      </c>
      <c r="S11" s="3">
        <v>5.4</v>
      </c>
      <c r="T11" s="3">
        <v>5.4</v>
      </c>
      <c r="U11" s="3">
        <v>5.4</v>
      </c>
      <c r="V11" s="3">
        <v>6.8</v>
      </c>
      <c r="W11" s="3">
        <v>12.2</v>
      </c>
      <c r="X11" s="3">
        <v>8.1</v>
      </c>
      <c r="Y11" s="3">
        <v>8.1</v>
      </c>
      <c r="Z11" s="3">
        <v>10.8</v>
      </c>
      <c r="AA11" s="3">
        <v>9.5</v>
      </c>
      <c r="AB11" s="3">
        <v>10.8</v>
      </c>
      <c r="AC11" s="3">
        <v>5.4</v>
      </c>
      <c r="AD11" s="3">
        <v>4.0999999999999996</v>
      </c>
    </row>
    <row r="12" spans="1:30" x14ac:dyDescent="0.25">
      <c r="A12" s="3" t="s">
        <v>25</v>
      </c>
      <c r="B12" s="3"/>
      <c r="C12" s="3">
        <v>20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10</v>
      </c>
      <c r="T12" s="3">
        <v>5</v>
      </c>
      <c r="U12" s="3">
        <v>10</v>
      </c>
      <c r="V12" s="3">
        <v>5</v>
      </c>
      <c r="W12" s="3">
        <v>0</v>
      </c>
      <c r="X12" s="3">
        <v>15</v>
      </c>
      <c r="Y12" s="3">
        <v>10</v>
      </c>
      <c r="Z12" s="3">
        <v>10</v>
      </c>
      <c r="AA12" s="3">
        <v>15</v>
      </c>
      <c r="AB12" s="3">
        <v>15</v>
      </c>
      <c r="AC12" s="3">
        <v>5</v>
      </c>
      <c r="AD12" s="3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S12"/>
  <sheetViews>
    <sheetView showGridLines="0" workbookViewId="0">
      <selection activeCell="S8" sqref="S8"/>
    </sheetView>
  </sheetViews>
  <sheetFormatPr defaultRowHeight="15" x14ac:dyDescent="0.25"/>
  <cols>
    <col min="1" max="3" width="32" customWidth="1"/>
    <col min="4" max="19" width="15" customWidth="1"/>
  </cols>
  <sheetData>
    <row r="1" spans="1:19" ht="18" x14ac:dyDescent="0.25">
      <c r="A1" s="5" t="s">
        <v>35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2"/>
    </row>
    <row r="2" spans="1:19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3"/>
    </row>
    <row r="3" spans="1:19" x14ac:dyDescent="0.25">
      <c r="A3" s="7" t="s">
        <v>293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3"/>
    </row>
    <row r="4" spans="1:19" x14ac:dyDescent="0.25">
      <c r="A4" s="7" t="s">
        <v>2</v>
      </c>
      <c r="B4" s="3" t="s">
        <v>24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3"/>
    </row>
    <row r="5" spans="1:19" x14ac:dyDescent="0.25">
      <c r="A5" s="7" t="s">
        <v>4</v>
      </c>
      <c r="B5" s="3">
        <v>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3"/>
    </row>
    <row r="6" spans="1:19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3"/>
    </row>
    <row r="7" spans="1:19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3"/>
    </row>
    <row r="8" spans="1:19" x14ac:dyDescent="0.25">
      <c r="A8" s="8" t="s">
        <v>7</v>
      </c>
      <c r="B8" s="10" t="s">
        <v>8</v>
      </c>
      <c r="C8" s="10" t="s">
        <v>9</v>
      </c>
      <c r="D8" s="11">
        <v>0</v>
      </c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1">
        <v>13</v>
      </c>
      <c r="R8" s="11">
        <v>14</v>
      </c>
      <c r="S8" s="14">
        <v>15</v>
      </c>
    </row>
    <row r="9" spans="1:19" x14ac:dyDescent="0.25">
      <c r="A9" s="3" t="s">
        <v>20</v>
      </c>
      <c r="B9" s="3">
        <v>2483</v>
      </c>
      <c r="C9" s="3">
        <v>223430</v>
      </c>
      <c r="D9" s="3">
        <v>0.9</v>
      </c>
      <c r="E9" s="3">
        <v>0.8</v>
      </c>
      <c r="F9" s="3">
        <v>1.5</v>
      </c>
      <c r="G9" s="3">
        <v>2.2999999999999998</v>
      </c>
      <c r="H9" s="3">
        <v>3.7</v>
      </c>
      <c r="I9" s="3">
        <v>5.8</v>
      </c>
      <c r="J9" s="3">
        <v>8.8000000000000007</v>
      </c>
      <c r="K9" s="3">
        <v>12.7</v>
      </c>
      <c r="L9" s="3">
        <v>16</v>
      </c>
      <c r="M9" s="3">
        <v>16.399999999999999</v>
      </c>
      <c r="N9" s="3">
        <v>11</v>
      </c>
      <c r="O9" s="3">
        <v>10.4</v>
      </c>
      <c r="P9" s="3">
        <v>4.2</v>
      </c>
      <c r="Q9" s="3">
        <v>3.6</v>
      </c>
      <c r="R9" s="3">
        <v>0.8</v>
      </c>
      <c r="S9" s="3">
        <v>0.8</v>
      </c>
    </row>
    <row r="10" spans="1:19" x14ac:dyDescent="0.25">
      <c r="A10" s="3" t="s">
        <v>21</v>
      </c>
      <c r="B10" s="3">
        <v>57</v>
      </c>
      <c r="C10" s="3">
        <v>7572</v>
      </c>
      <c r="D10" s="3">
        <v>0.7</v>
      </c>
      <c r="E10" s="3">
        <v>0.7</v>
      </c>
      <c r="F10" s="3">
        <v>1.2</v>
      </c>
      <c r="G10" s="3">
        <v>2</v>
      </c>
      <c r="H10" s="3">
        <v>2.5</v>
      </c>
      <c r="I10" s="3">
        <v>4.4000000000000004</v>
      </c>
      <c r="J10" s="3">
        <v>7.4</v>
      </c>
      <c r="K10" s="3">
        <v>11.4</v>
      </c>
      <c r="L10" s="3">
        <v>20.100000000000001</v>
      </c>
      <c r="M10" s="3">
        <v>19.100000000000001</v>
      </c>
      <c r="N10" s="3">
        <v>10.4</v>
      </c>
      <c r="O10" s="3">
        <v>11.2</v>
      </c>
      <c r="P10" s="3">
        <v>4.3</v>
      </c>
      <c r="Q10" s="3">
        <v>3.4</v>
      </c>
      <c r="R10" s="3">
        <v>0.8</v>
      </c>
      <c r="S10" s="3">
        <v>0.4</v>
      </c>
    </row>
    <row r="11" spans="1:19" x14ac:dyDescent="0.25">
      <c r="A11" s="3" t="s">
        <v>22</v>
      </c>
      <c r="B11" s="3">
        <v>19</v>
      </c>
      <c r="C11" s="3">
        <v>3211</v>
      </c>
      <c r="D11" s="3">
        <v>0.7</v>
      </c>
      <c r="E11" s="3">
        <v>0.9</v>
      </c>
      <c r="F11" s="3">
        <v>1.8</v>
      </c>
      <c r="G11" s="3">
        <v>3.2</v>
      </c>
      <c r="H11" s="3">
        <v>3.3</v>
      </c>
      <c r="I11" s="3">
        <v>5.5</v>
      </c>
      <c r="J11" s="3">
        <v>8.9</v>
      </c>
      <c r="K11" s="3">
        <v>11.7</v>
      </c>
      <c r="L11" s="3">
        <v>20.5</v>
      </c>
      <c r="M11" s="3">
        <v>18.2</v>
      </c>
      <c r="N11" s="3">
        <v>9.4</v>
      </c>
      <c r="O11" s="3">
        <v>9.6</v>
      </c>
      <c r="P11" s="3">
        <v>3.3</v>
      </c>
      <c r="Q11" s="3">
        <v>2.4</v>
      </c>
      <c r="R11" s="3">
        <v>0.4</v>
      </c>
      <c r="S11" s="3">
        <v>0.2</v>
      </c>
    </row>
    <row r="12" spans="1:19" x14ac:dyDescent="0.25">
      <c r="A12" s="3" t="s">
        <v>25</v>
      </c>
      <c r="B12" s="3"/>
      <c r="C12" s="3">
        <v>515</v>
      </c>
      <c r="D12" s="3">
        <v>1</v>
      </c>
      <c r="E12" s="3">
        <v>1.4</v>
      </c>
      <c r="F12" s="3">
        <v>1.7</v>
      </c>
      <c r="G12" s="3">
        <v>4.7</v>
      </c>
      <c r="H12" s="3">
        <v>6.6</v>
      </c>
      <c r="I12" s="3">
        <v>9.5</v>
      </c>
      <c r="J12" s="3">
        <v>15</v>
      </c>
      <c r="K12" s="3">
        <v>12.2</v>
      </c>
      <c r="L12" s="3">
        <v>14.4</v>
      </c>
      <c r="M12" s="3">
        <v>16.7</v>
      </c>
      <c r="N12" s="3">
        <v>9.6999999999999993</v>
      </c>
      <c r="O12" s="3">
        <v>5.2</v>
      </c>
      <c r="P12" s="3">
        <v>0.6</v>
      </c>
      <c r="Q12" s="3">
        <v>1.2</v>
      </c>
      <c r="R12" s="3">
        <v>0</v>
      </c>
      <c r="S12" s="3">
        <v>0.2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S12"/>
  <sheetViews>
    <sheetView showGridLines="0" workbookViewId="0">
      <selection activeCell="S8" sqref="S8"/>
    </sheetView>
  </sheetViews>
  <sheetFormatPr defaultRowHeight="15" x14ac:dyDescent="0.25"/>
  <cols>
    <col min="1" max="3" width="32" customWidth="1"/>
    <col min="4" max="19" width="15" customWidth="1"/>
  </cols>
  <sheetData>
    <row r="1" spans="1:19" ht="18" x14ac:dyDescent="0.25">
      <c r="A1" s="5" t="s">
        <v>36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2"/>
    </row>
    <row r="2" spans="1:19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3"/>
    </row>
    <row r="3" spans="1:19" x14ac:dyDescent="0.25">
      <c r="A3" s="7" t="s">
        <v>293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3"/>
    </row>
    <row r="4" spans="1:19" x14ac:dyDescent="0.25">
      <c r="A4" s="7" t="s">
        <v>2</v>
      </c>
      <c r="B4" s="3" t="s">
        <v>27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3"/>
    </row>
    <row r="5" spans="1:19" x14ac:dyDescent="0.25">
      <c r="A5" s="7" t="s">
        <v>4</v>
      </c>
      <c r="B5" s="3">
        <v>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3"/>
    </row>
    <row r="6" spans="1:19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3"/>
    </row>
    <row r="7" spans="1:19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3"/>
    </row>
    <row r="8" spans="1:19" x14ac:dyDescent="0.25">
      <c r="A8" s="8" t="s">
        <v>7</v>
      </c>
      <c r="B8" s="10" t="s">
        <v>8</v>
      </c>
      <c r="C8" s="10" t="s">
        <v>9</v>
      </c>
      <c r="D8" s="11">
        <v>0</v>
      </c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1">
        <v>13</v>
      </c>
      <c r="R8" s="11">
        <v>14</v>
      </c>
      <c r="S8" s="14">
        <v>15</v>
      </c>
    </row>
    <row r="9" spans="1:19" x14ac:dyDescent="0.25">
      <c r="A9" s="3" t="s">
        <v>20</v>
      </c>
      <c r="B9" s="3">
        <v>629</v>
      </c>
      <c r="C9" s="3">
        <v>29946</v>
      </c>
      <c r="D9" s="3">
        <v>4.9000000000000004</v>
      </c>
      <c r="E9" s="3">
        <v>6.1</v>
      </c>
      <c r="F9" s="3">
        <v>7.6</v>
      </c>
      <c r="G9" s="3">
        <v>8.6999999999999993</v>
      </c>
      <c r="H9" s="3">
        <v>9.1999999999999993</v>
      </c>
      <c r="I9" s="3">
        <v>9.6999999999999993</v>
      </c>
      <c r="J9" s="3">
        <v>9.4</v>
      </c>
      <c r="K9" s="3">
        <v>10.1</v>
      </c>
      <c r="L9" s="3">
        <v>8.4</v>
      </c>
      <c r="M9" s="3">
        <v>7.7</v>
      </c>
      <c r="N9" s="3">
        <v>6.5</v>
      </c>
      <c r="O9" s="3">
        <v>6</v>
      </c>
      <c r="P9" s="3">
        <v>3.1</v>
      </c>
      <c r="Q9" s="3">
        <v>1.5</v>
      </c>
      <c r="R9" s="3">
        <v>0.8</v>
      </c>
      <c r="S9" s="3">
        <v>0.3</v>
      </c>
    </row>
    <row r="10" spans="1:19" x14ac:dyDescent="0.25">
      <c r="A10" s="3" t="s">
        <v>21</v>
      </c>
      <c r="B10" s="3">
        <v>12</v>
      </c>
      <c r="C10" s="3">
        <v>632</v>
      </c>
      <c r="D10" s="3">
        <v>2.1</v>
      </c>
      <c r="E10" s="3">
        <v>6</v>
      </c>
      <c r="F10" s="3">
        <v>4.4000000000000004</v>
      </c>
      <c r="G10" s="3">
        <v>7.8</v>
      </c>
      <c r="H10" s="3">
        <v>11.7</v>
      </c>
      <c r="I10" s="3">
        <v>12.3</v>
      </c>
      <c r="J10" s="3">
        <v>14.9</v>
      </c>
      <c r="K10" s="3">
        <v>15.2</v>
      </c>
      <c r="L10" s="3">
        <v>4.5999999999999996</v>
      </c>
      <c r="M10" s="3">
        <v>9.6999999999999993</v>
      </c>
      <c r="N10" s="3">
        <v>5.0999999999999996</v>
      </c>
      <c r="O10" s="3">
        <v>4.4000000000000004</v>
      </c>
      <c r="P10" s="3">
        <v>1.9</v>
      </c>
      <c r="Q10" s="3">
        <v>0</v>
      </c>
      <c r="R10" s="3">
        <v>0</v>
      </c>
      <c r="S10" s="3">
        <v>0</v>
      </c>
    </row>
    <row r="11" spans="1:19" x14ac:dyDescent="0.25">
      <c r="A11" s="3" t="s">
        <v>22</v>
      </c>
      <c r="B11" s="3">
        <v>4</v>
      </c>
      <c r="C11" s="3">
        <v>143</v>
      </c>
      <c r="D11" s="3">
        <v>2.1</v>
      </c>
      <c r="E11" s="3">
        <v>5.6</v>
      </c>
      <c r="F11" s="3">
        <v>8.4</v>
      </c>
      <c r="G11" s="3">
        <v>9.1</v>
      </c>
      <c r="H11" s="3">
        <v>6.3</v>
      </c>
      <c r="I11" s="3">
        <v>10.5</v>
      </c>
      <c r="J11" s="3">
        <v>9.8000000000000007</v>
      </c>
      <c r="K11" s="3">
        <v>21.7</v>
      </c>
      <c r="L11" s="3">
        <v>7</v>
      </c>
      <c r="M11" s="3">
        <v>8.4</v>
      </c>
      <c r="N11" s="3">
        <v>5.6</v>
      </c>
      <c r="O11" s="3">
        <v>2.8</v>
      </c>
      <c r="P11" s="3">
        <v>2.8</v>
      </c>
      <c r="Q11" s="3">
        <v>0</v>
      </c>
      <c r="R11" s="3">
        <v>0</v>
      </c>
      <c r="S11" s="3">
        <v>0</v>
      </c>
    </row>
    <row r="12" spans="1:19" x14ac:dyDescent="0.25">
      <c r="A12" s="3" t="s">
        <v>25</v>
      </c>
      <c r="B12" s="3"/>
      <c r="C12" s="3">
        <v>21</v>
      </c>
      <c r="D12" s="3">
        <v>4.8</v>
      </c>
      <c r="E12" s="3">
        <v>14.3</v>
      </c>
      <c r="F12" s="3">
        <v>14.3</v>
      </c>
      <c r="G12" s="3">
        <v>4.8</v>
      </c>
      <c r="H12" s="3">
        <v>4.8</v>
      </c>
      <c r="I12" s="3">
        <v>9.5</v>
      </c>
      <c r="J12" s="3">
        <v>9.5</v>
      </c>
      <c r="K12" s="3">
        <v>38.1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Y12"/>
  <sheetViews>
    <sheetView showGridLines="0" workbookViewId="0">
      <selection activeCell="Y8" sqref="Y8"/>
    </sheetView>
  </sheetViews>
  <sheetFormatPr defaultRowHeight="15" x14ac:dyDescent="0.25"/>
  <cols>
    <col min="1" max="3" width="32" customWidth="1"/>
    <col min="4" max="25" width="15" customWidth="1"/>
  </cols>
  <sheetData>
    <row r="1" spans="1:25" ht="18" x14ac:dyDescent="0.25">
      <c r="A1" s="5" t="s">
        <v>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12"/>
    </row>
    <row r="2" spans="1:25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</row>
    <row r="3" spans="1:25" x14ac:dyDescent="0.25">
      <c r="A3" s="7" t="s">
        <v>293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13"/>
    </row>
    <row r="4" spans="1:25" x14ac:dyDescent="0.25">
      <c r="A4" s="7" t="s">
        <v>2</v>
      </c>
      <c r="B4" s="3" t="s">
        <v>29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13"/>
    </row>
    <row r="5" spans="1:25" x14ac:dyDescent="0.25">
      <c r="A5" s="7" t="s">
        <v>4</v>
      </c>
      <c r="B5" s="3">
        <v>21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13"/>
    </row>
    <row r="6" spans="1:25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13"/>
    </row>
    <row r="7" spans="1:25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13"/>
    </row>
    <row r="8" spans="1:25" x14ac:dyDescent="0.25">
      <c r="A8" s="8" t="s">
        <v>7</v>
      </c>
      <c r="B8" s="10" t="s">
        <v>8</v>
      </c>
      <c r="C8" s="10" t="s">
        <v>9</v>
      </c>
      <c r="D8" s="11">
        <v>0</v>
      </c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1">
        <v>13</v>
      </c>
      <c r="R8" s="11">
        <v>14</v>
      </c>
      <c r="S8" s="11">
        <v>15</v>
      </c>
      <c r="T8" s="11">
        <v>16</v>
      </c>
      <c r="U8" s="11">
        <v>17</v>
      </c>
      <c r="V8" s="11">
        <v>18</v>
      </c>
      <c r="W8" s="11">
        <v>19</v>
      </c>
      <c r="X8" s="11">
        <v>20</v>
      </c>
      <c r="Y8" s="14">
        <v>21</v>
      </c>
    </row>
    <row r="9" spans="1:25" x14ac:dyDescent="0.25">
      <c r="A9" s="3" t="s">
        <v>20</v>
      </c>
      <c r="B9" s="3">
        <v>357</v>
      </c>
      <c r="C9" s="3">
        <v>10613</v>
      </c>
      <c r="D9" s="3">
        <v>0.2</v>
      </c>
      <c r="E9" s="3">
        <v>0.4</v>
      </c>
      <c r="F9" s="3">
        <v>0.8</v>
      </c>
      <c r="G9" s="3">
        <v>1.5</v>
      </c>
      <c r="H9" s="3">
        <v>1.7</v>
      </c>
      <c r="I9" s="3">
        <v>2.4</v>
      </c>
      <c r="J9" s="3">
        <v>2.6</v>
      </c>
      <c r="K9" s="3">
        <v>2.8</v>
      </c>
      <c r="L9" s="3">
        <v>4</v>
      </c>
      <c r="M9" s="3">
        <v>3.8</v>
      </c>
      <c r="N9" s="3">
        <v>4.7</v>
      </c>
      <c r="O9" s="3">
        <v>5.9</v>
      </c>
      <c r="P9" s="3">
        <v>6.8</v>
      </c>
      <c r="Q9" s="3">
        <v>7.1</v>
      </c>
      <c r="R9" s="3">
        <v>7.9</v>
      </c>
      <c r="S9" s="3">
        <v>9</v>
      </c>
      <c r="T9" s="3">
        <v>8.3000000000000007</v>
      </c>
      <c r="U9" s="3">
        <v>8.5</v>
      </c>
      <c r="V9" s="3">
        <v>8.6999999999999993</v>
      </c>
      <c r="W9" s="3">
        <v>7</v>
      </c>
      <c r="X9" s="3">
        <v>4.2</v>
      </c>
      <c r="Y9" s="3">
        <v>1.8</v>
      </c>
    </row>
    <row r="10" spans="1:25" x14ac:dyDescent="0.25">
      <c r="A10" s="3" t="s">
        <v>21</v>
      </c>
      <c r="B10" s="3">
        <v>6</v>
      </c>
      <c r="C10" s="3">
        <v>153</v>
      </c>
      <c r="D10" s="3">
        <v>0</v>
      </c>
      <c r="E10" s="3">
        <v>2.6</v>
      </c>
      <c r="F10" s="3">
        <v>0.7</v>
      </c>
      <c r="G10" s="3">
        <v>0</v>
      </c>
      <c r="H10" s="3">
        <v>0.7</v>
      </c>
      <c r="I10" s="3">
        <v>1.3</v>
      </c>
      <c r="J10" s="3">
        <v>0.7</v>
      </c>
      <c r="K10" s="3">
        <v>2.6</v>
      </c>
      <c r="L10" s="3">
        <v>0</v>
      </c>
      <c r="M10" s="3">
        <v>3.3</v>
      </c>
      <c r="N10" s="3">
        <v>3.9</v>
      </c>
      <c r="O10" s="3">
        <v>5.2</v>
      </c>
      <c r="P10" s="3">
        <v>9.1999999999999993</v>
      </c>
      <c r="Q10" s="3">
        <v>9.8000000000000007</v>
      </c>
      <c r="R10" s="3">
        <v>11.1</v>
      </c>
      <c r="S10" s="3">
        <v>13.1</v>
      </c>
      <c r="T10" s="3">
        <v>10.5</v>
      </c>
      <c r="U10" s="3">
        <v>6.5</v>
      </c>
      <c r="V10" s="3">
        <v>11.8</v>
      </c>
      <c r="W10" s="3">
        <v>3.3</v>
      </c>
      <c r="X10" s="3">
        <v>2.6</v>
      </c>
      <c r="Y10" s="3">
        <v>1.3</v>
      </c>
    </row>
    <row r="11" spans="1:25" x14ac:dyDescent="0.25">
      <c r="A11" s="3" t="s">
        <v>22</v>
      </c>
      <c r="B11" s="3">
        <v>2</v>
      </c>
      <c r="C11" s="3">
        <v>91</v>
      </c>
      <c r="D11" s="3">
        <v>0</v>
      </c>
      <c r="E11" s="3">
        <v>4.4000000000000004</v>
      </c>
      <c r="F11" s="3">
        <v>1.1000000000000001</v>
      </c>
      <c r="G11" s="3">
        <v>0</v>
      </c>
      <c r="H11" s="3">
        <v>1.1000000000000001</v>
      </c>
      <c r="I11" s="3">
        <v>2.2000000000000002</v>
      </c>
      <c r="J11" s="3">
        <v>1.1000000000000001</v>
      </c>
      <c r="K11" s="3">
        <v>3.3</v>
      </c>
      <c r="L11" s="3">
        <v>0</v>
      </c>
      <c r="M11" s="3">
        <v>3.3</v>
      </c>
      <c r="N11" s="3">
        <v>4.4000000000000004</v>
      </c>
      <c r="O11" s="3">
        <v>5.5</v>
      </c>
      <c r="P11" s="3">
        <v>9.9</v>
      </c>
      <c r="Q11" s="3">
        <v>11</v>
      </c>
      <c r="R11" s="3">
        <v>8.8000000000000007</v>
      </c>
      <c r="S11" s="3">
        <v>5.5</v>
      </c>
      <c r="T11" s="3">
        <v>11</v>
      </c>
      <c r="U11" s="3">
        <v>9.9</v>
      </c>
      <c r="V11" s="3">
        <v>12.1</v>
      </c>
      <c r="W11" s="3">
        <v>4.4000000000000004</v>
      </c>
      <c r="X11" s="3">
        <v>1.1000000000000001</v>
      </c>
      <c r="Y11" s="3">
        <v>0</v>
      </c>
    </row>
    <row r="12" spans="1:25" x14ac:dyDescent="0.25">
      <c r="A12" s="3" t="s">
        <v>25</v>
      </c>
      <c r="B12" s="3"/>
      <c r="C12" s="3">
        <v>40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2.5</v>
      </c>
      <c r="O12" s="3">
        <v>2.5</v>
      </c>
      <c r="P12" s="3">
        <v>5</v>
      </c>
      <c r="Q12" s="3">
        <v>12.5</v>
      </c>
      <c r="R12" s="3">
        <v>12.5</v>
      </c>
      <c r="S12" s="3">
        <v>12.5</v>
      </c>
      <c r="T12" s="3">
        <v>17.5</v>
      </c>
      <c r="U12" s="3">
        <v>17.5</v>
      </c>
      <c r="V12" s="3">
        <v>12.5</v>
      </c>
      <c r="W12" s="3">
        <v>5</v>
      </c>
      <c r="X12" s="3">
        <v>0</v>
      </c>
      <c r="Y12" s="3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J12"/>
  <sheetViews>
    <sheetView showGridLines="0" workbookViewId="0">
      <selection activeCell="AJ8" sqref="AJ8"/>
    </sheetView>
  </sheetViews>
  <sheetFormatPr defaultRowHeight="15" x14ac:dyDescent="0.25"/>
  <cols>
    <col min="1" max="3" width="32" customWidth="1"/>
    <col min="4" max="36" width="15" customWidth="1"/>
  </cols>
  <sheetData>
    <row r="1" spans="1:36" ht="18" x14ac:dyDescent="0.25">
      <c r="A1" s="5" t="s">
        <v>40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12"/>
    </row>
    <row r="2" spans="1:36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13"/>
    </row>
    <row r="3" spans="1:36" x14ac:dyDescent="0.25">
      <c r="A3" s="7" t="s">
        <v>293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13"/>
    </row>
    <row r="4" spans="1:36" x14ac:dyDescent="0.25">
      <c r="A4" s="7" t="s">
        <v>2</v>
      </c>
      <c r="B4" s="3" t="s">
        <v>31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13"/>
    </row>
    <row r="5" spans="1:36" x14ac:dyDescent="0.25">
      <c r="A5" s="7" t="s">
        <v>4</v>
      </c>
      <c r="B5" s="3">
        <v>32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13"/>
    </row>
    <row r="6" spans="1:36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13"/>
    </row>
    <row r="7" spans="1:36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13"/>
    </row>
    <row r="8" spans="1:36" x14ac:dyDescent="0.25">
      <c r="A8" s="8" t="s">
        <v>7</v>
      </c>
      <c r="B8" s="10" t="s">
        <v>8</v>
      </c>
      <c r="C8" s="10" t="s">
        <v>9</v>
      </c>
      <c r="D8" s="11">
        <v>0</v>
      </c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1">
        <v>13</v>
      </c>
      <c r="R8" s="11">
        <v>14</v>
      </c>
      <c r="S8" s="11">
        <v>15</v>
      </c>
      <c r="T8" s="11">
        <v>16</v>
      </c>
      <c r="U8" s="11">
        <v>17</v>
      </c>
      <c r="V8" s="11">
        <v>18</v>
      </c>
      <c r="W8" s="11">
        <v>19</v>
      </c>
      <c r="X8" s="11">
        <v>20</v>
      </c>
      <c r="Y8" s="11">
        <v>21</v>
      </c>
      <c r="Z8" s="11">
        <v>22</v>
      </c>
      <c r="AA8" s="11">
        <v>23</v>
      </c>
      <c r="AB8" s="11">
        <v>24</v>
      </c>
      <c r="AC8" s="11">
        <v>25</v>
      </c>
      <c r="AD8" s="11">
        <v>26</v>
      </c>
      <c r="AE8" s="11">
        <v>27</v>
      </c>
      <c r="AF8" s="11">
        <v>28</v>
      </c>
      <c r="AG8" s="11">
        <v>29</v>
      </c>
      <c r="AH8" s="11">
        <v>30</v>
      </c>
      <c r="AI8" s="11">
        <v>31</v>
      </c>
      <c r="AJ8" s="14">
        <v>32</v>
      </c>
    </row>
    <row r="9" spans="1:36" x14ac:dyDescent="0.25">
      <c r="A9" s="3" t="s">
        <v>20</v>
      </c>
      <c r="B9" s="3">
        <v>1476</v>
      </c>
      <c r="C9" s="3">
        <v>88559</v>
      </c>
      <c r="D9" s="3">
        <v>0.4</v>
      </c>
      <c r="E9" s="3">
        <v>0.2</v>
      </c>
      <c r="F9" s="3">
        <v>0.4</v>
      </c>
      <c r="G9" s="3">
        <v>0.6</v>
      </c>
      <c r="H9" s="3">
        <v>0.9</v>
      </c>
      <c r="I9" s="3">
        <v>1.2</v>
      </c>
      <c r="J9" s="3">
        <v>1.4</v>
      </c>
      <c r="K9" s="3">
        <v>1.7</v>
      </c>
      <c r="L9" s="3">
        <v>2</v>
      </c>
      <c r="M9" s="3">
        <v>2.2999999999999998</v>
      </c>
      <c r="N9" s="3">
        <v>2.7</v>
      </c>
      <c r="O9" s="3">
        <v>2.7</v>
      </c>
      <c r="P9" s="3">
        <v>2.9</v>
      </c>
      <c r="Q9" s="3">
        <v>3.1</v>
      </c>
      <c r="R9" s="3">
        <v>3.5</v>
      </c>
      <c r="S9" s="3">
        <v>3.9</v>
      </c>
      <c r="T9" s="3">
        <v>4</v>
      </c>
      <c r="U9" s="3">
        <v>4.4000000000000004</v>
      </c>
      <c r="V9" s="3">
        <v>5.2</v>
      </c>
      <c r="W9" s="3">
        <v>5.9</v>
      </c>
      <c r="X9" s="3">
        <v>6.5</v>
      </c>
      <c r="Y9" s="3">
        <v>6.8</v>
      </c>
      <c r="Z9" s="3">
        <v>7.3</v>
      </c>
      <c r="AA9" s="3">
        <v>7.1</v>
      </c>
      <c r="AB9" s="3">
        <v>6.7</v>
      </c>
      <c r="AC9" s="3">
        <v>6</v>
      </c>
      <c r="AD9" s="3">
        <v>4.4000000000000004</v>
      </c>
      <c r="AE9" s="3">
        <v>2.7</v>
      </c>
      <c r="AF9" s="3">
        <v>1.7</v>
      </c>
      <c r="AG9" s="3">
        <v>0.9</v>
      </c>
      <c r="AH9" s="3">
        <v>0.4</v>
      </c>
      <c r="AI9" s="3">
        <v>0.1</v>
      </c>
      <c r="AJ9" s="3">
        <v>0</v>
      </c>
    </row>
    <row r="10" spans="1:36" x14ac:dyDescent="0.25">
      <c r="A10" s="3" t="s">
        <v>21</v>
      </c>
      <c r="B10" s="3">
        <v>37</v>
      </c>
      <c r="C10" s="3">
        <v>2307</v>
      </c>
      <c r="D10" s="3">
        <v>0.1</v>
      </c>
      <c r="E10" s="3">
        <v>0</v>
      </c>
      <c r="F10" s="3">
        <v>0</v>
      </c>
      <c r="G10" s="3">
        <v>0.2</v>
      </c>
      <c r="H10" s="3">
        <v>0.9</v>
      </c>
      <c r="I10" s="3">
        <v>0.7</v>
      </c>
      <c r="J10" s="3">
        <v>0.8</v>
      </c>
      <c r="K10" s="3">
        <v>1</v>
      </c>
      <c r="L10" s="3">
        <v>1</v>
      </c>
      <c r="M10" s="3">
        <v>1.7</v>
      </c>
      <c r="N10" s="3">
        <v>1.7</v>
      </c>
      <c r="O10" s="3">
        <v>1.5</v>
      </c>
      <c r="P10" s="3">
        <v>2</v>
      </c>
      <c r="Q10" s="3">
        <v>1.9</v>
      </c>
      <c r="R10" s="3">
        <v>2.2999999999999998</v>
      </c>
      <c r="S10" s="3">
        <v>3.3</v>
      </c>
      <c r="T10" s="3">
        <v>3</v>
      </c>
      <c r="U10" s="3">
        <v>3.9</v>
      </c>
      <c r="V10" s="3">
        <v>3.7</v>
      </c>
      <c r="W10" s="3">
        <v>4.7</v>
      </c>
      <c r="X10" s="3">
        <v>4.9000000000000004</v>
      </c>
      <c r="Y10" s="3">
        <v>5.9</v>
      </c>
      <c r="Z10" s="3">
        <v>10.9</v>
      </c>
      <c r="AA10" s="3">
        <v>8.4</v>
      </c>
      <c r="AB10" s="3">
        <v>9</v>
      </c>
      <c r="AC10" s="3">
        <v>8.5</v>
      </c>
      <c r="AD10" s="3">
        <v>6.1</v>
      </c>
      <c r="AE10" s="3">
        <v>4.5</v>
      </c>
      <c r="AF10" s="3">
        <v>3.7</v>
      </c>
      <c r="AG10" s="3">
        <v>1.9</v>
      </c>
      <c r="AH10" s="3">
        <v>1.2</v>
      </c>
      <c r="AI10" s="3">
        <v>0.3</v>
      </c>
      <c r="AJ10" s="3">
        <v>0.1</v>
      </c>
    </row>
    <row r="11" spans="1:36" x14ac:dyDescent="0.25">
      <c r="A11" s="3" t="s">
        <v>22</v>
      </c>
      <c r="B11" s="3">
        <v>11</v>
      </c>
      <c r="C11" s="3">
        <v>691</v>
      </c>
      <c r="D11" s="3">
        <v>0</v>
      </c>
      <c r="E11" s="3">
        <v>0</v>
      </c>
      <c r="F11" s="3">
        <v>0.1</v>
      </c>
      <c r="G11" s="3">
        <v>0.3</v>
      </c>
      <c r="H11" s="3">
        <v>2.2000000000000002</v>
      </c>
      <c r="I11" s="3">
        <v>1.9</v>
      </c>
      <c r="J11" s="3">
        <v>1.7</v>
      </c>
      <c r="K11" s="3">
        <v>2</v>
      </c>
      <c r="L11" s="3">
        <v>2.2999999999999998</v>
      </c>
      <c r="M11" s="3">
        <v>3.8</v>
      </c>
      <c r="N11" s="3">
        <v>4.0999999999999996</v>
      </c>
      <c r="O11" s="3">
        <v>2.7</v>
      </c>
      <c r="P11" s="3">
        <v>3.6</v>
      </c>
      <c r="Q11" s="3">
        <v>3.3</v>
      </c>
      <c r="R11" s="3">
        <v>4.5</v>
      </c>
      <c r="S11" s="3">
        <v>4.5</v>
      </c>
      <c r="T11" s="3">
        <v>4.2</v>
      </c>
      <c r="U11" s="3">
        <v>5.8</v>
      </c>
      <c r="V11" s="3">
        <v>4.0999999999999996</v>
      </c>
      <c r="W11" s="3">
        <v>4.3</v>
      </c>
      <c r="X11" s="3">
        <v>5.0999999999999996</v>
      </c>
      <c r="Y11" s="3">
        <v>5.8</v>
      </c>
      <c r="Z11" s="3">
        <v>7.7</v>
      </c>
      <c r="AA11" s="3">
        <v>5.6</v>
      </c>
      <c r="AB11" s="3">
        <v>5.2</v>
      </c>
      <c r="AC11" s="3">
        <v>5.4</v>
      </c>
      <c r="AD11" s="3">
        <v>2.7</v>
      </c>
      <c r="AE11" s="3">
        <v>2.7</v>
      </c>
      <c r="AF11" s="3">
        <v>2.6</v>
      </c>
      <c r="AG11" s="3">
        <v>1.6</v>
      </c>
      <c r="AH11" s="3">
        <v>0.1</v>
      </c>
      <c r="AI11" s="3">
        <v>0</v>
      </c>
      <c r="AJ11" s="3">
        <v>0</v>
      </c>
    </row>
    <row r="12" spans="1:36" x14ac:dyDescent="0.25">
      <c r="A12" s="3" t="s">
        <v>25</v>
      </c>
      <c r="B12" s="3"/>
      <c r="C12" s="3">
        <v>192</v>
      </c>
      <c r="D12" s="3">
        <v>0</v>
      </c>
      <c r="E12" s="3">
        <v>0</v>
      </c>
      <c r="F12" s="3">
        <v>0.5</v>
      </c>
      <c r="G12" s="3">
        <v>1</v>
      </c>
      <c r="H12" s="3">
        <v>5.2</v>
      </c>
      <c r="I12" s="3">
        <v>3.1</v>
      </c>
      <c r="J12" s="3">
        <v>3.6</v>
      </c>
      <c r="K12" s="3">
        <v>1.6</v>
      </c>
      <c r="L12" s="3">
        <v>1.6</v>
      </c>
      <c r="M12" s="3">
        <v>3.6</v>
      </c>
      <c r="N12" s="3">
        <v>3.1</v>
      </c>
      <c r="O12" s="3">
        <v>3.6</v>
      </c>
      <c r="P12" s="3">
        <v>5.7</v>
      </c>
      <c r="Q12" s="3">
        <v>2.6</v>
      </c>
      <c r="R12" s="3">
        <v>7.8</v>
      </c>
      <c r="S12" s="3">
        <v>3.6</v>
      </c>
      <c r="T12" s="3">
        <v>3.1</v>
      </c>
      <c r="U12" s="3">
        <v>3.1</v>
      </c>
      <c r="V12" s="3">
        <v>1</v>
      </c>
      <c r="W12" s="3">
        <v>2.6</v>
      </c>
      <c r="X12" s="3">
        <v>6.8</v>
      </c>
      <c r="Y12" s="3">
        <v>4.7</v>
      </c>
      <c r="Z12" s="3">
        <v>10.9</v>
      </c>
      <c r="AA12" s="3">
        <v>7.3</v>
      </c>
      <c r="AB12" s="3">
        <v>2.6</v>
      </c>
      <c r="AC12" s="3">
        <v>4.2</v>
      </c>
      <c r="AD12" s="3">
        <v>2.6</v>
      </c>
      <c r="AE12" s="3">
        <v>1.6</v>
      </c>
      <c r="AF12" s="3">
        <v>1</v>
      </c>
      <c r="AG12" s="3">
        <v>1</v>
      </c>
      <c r="AH12" s="3">
        <v>0.5</v>
      </c>
      <c r="AI12" s="3">
        <v>0</v>
      </c>
      <c r="AJ12" s="3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L12"/>
  <sheetViews>
    <sheetView showGridLines="0" workbookViewId="0">
      <selection activeCell="AL8" sqref="AL8"/>
    </sheetView>
  </sheetViews>
  <sheetFormatPr defaultRowHeight="15" x14ac:dyDescent="0.25"/>
  <cols>
    <col min="1" max="3" width="32" customWidth="1"/>
    <col min="4" max="38" width="15" customWidth="1"/>
  </cols>
  <sheetData>
    <row r="1" spans="1:38" ht="18" x14ac:dyDescent="0.25">
      <c r="A1" s="5" t="s">
        <v>43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12"/>
    </row>
    <row r="2" spans="1:38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13"/>
    </row>
    <row r="3" spans="1:38" x14ac:dyDescent="0.25">
      <c r="A3" s="7" t="s">
        <v>293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13"/>
    </row>
    <row r="4" spans="1:38" x14ac:dyDescent="0.25">
      <c r="A4" s="7" t="s">
        <v>2</v>
      </c>
      <c r="B4" s="3" t="s">
        <v>33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13"/>
    </row>
    <row r="5" spans="1:38" x14ac:dyDescent="0.25">
      <c r="A5" s="7" t="s">
        <v>4</v>
      </c>
      <c r="B5" s="3">
        <v>34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13"/>
    </row>
    <row r="6" spans="1:38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13"/>
    </row>
    <row r="7" spans="1:38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13"/>
    </row>
    <row r="8" spans="1:38" x14ac:dyDescent="0.25">
      <c r="A8" s="8" t="s">
        <v>7</v>
      </c>
      <c r="B8" s="10" t="s">
        <v>8</v>
      </c>
      <c r="C8" s="10" t="s">
        <v>9</v>
      </c>
      <c r="D8" s="11">
        <v>0</v>
      </c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1">
        <v>13</v>
      </c>
      <c r="R8" s="11">
        <v>14</v>
      </c>
      <c r="S8" s="11">
        <v>15</v>
      </c>
      <c r="T8" s="11">
        <v>16</v>
      </c>
      <c r="U8" s="11">
        <v>17</v>
      </c>
      <c r="V8" s="11">
        <v>18</v>
      </c>
      <c r="W8" s="11">
        <v>19</v>
      </c>
      <c r="X8" s="11">
        <v>20</v>
      </c>
      <c r="Y8" s="11">
        <v>21</v>
      </c>
      <c r="Z8" s="11">
        <v>22</v>
      </c>
      <c r="AA8" s="11">
        <v>23</v>
      </c>
      <c r="AB8" s="11">
        <v>24</v>
      </c>
      <c r="AC8" s="11">
        <v>25</v>
      </c>
      <c r="AD8" s="11">
        <v>26</v>
      </c>
      <c r="AE8" s="11">
        <v>27</v>
      </c>
      <c r="AF8" s="11">
        <v>28</v>
      </c>
      <c r="AG8" s="11">
        <v>29</v>
      </c>
      <c r="AH8" s="11">
        <v>30</v>
      </c>
      <c r="AI8" s="11">
        <v>31</v>
      </c>
      <c r="AJ8" s="11">
        <v>32</v>
      </c>
      <c r="AK8" s="11">
        <v>33</v>
      </c>
      <c r="AL8" s="14">
        <v>34</v>
      </c>
    </row>
    <row r="9" spans="1:38" x14ac:dyDescent="0.25">
      <c r="A9" s="3" t="s">
        <v>20</v>
      </c>
      <c r="B9" s="3">
        <v>4024</v>
      </c>
      <c r="C9" s="3">
        <v>633891</v>
      </c>
      <c r="D9" s="3">
        <v>0.6</v>
      </c>
      <c r="E9" s="3">
        <v>1</v>
      </c>
      <c r="F9" s="3">
        <v>1.3</v>
      </c>
      <c r="G9" s="3">
        <v>1.6</v>
      </c>
      <c r="H9" s="3">
        <v>2</v>
      </c>
      <c r="I9" s="3">
        <v>2.2999999999999998</v>
      </c>
      <c r="J9" s="3">
        <v>2.7</v>
      </c>
      <c r="K9" s="3">
        <v>3</v>
      </c>
      <c r="L9" s="3">
        <v>3.3</v>
      </c>
      <c r="M9" s="3">
        <v>3.6</v>
      </c>
      <c r="N9" s="3">
        <v>3.8</v>
      </c>
      <c r="O9" s="3">
        <v>4</v>
      </c>
      <c r="P9" s="3">
        <v>4.2</v>
      </c>
      <c r="Q9" s="3">
        <v>4.4000000000000004</v>
      </c>
      <c r="R9" s="3">
        <v>4.5</v>
      </c>
      <c r="S9" s="3">
        <v>4.5999999999999996</v>
      </c>
      <c r="T9" s="3">
        <v>4.7</v>
      </c>
      <c r="U9" s="3">
        <v>4.7</v>
      </c>
      <c r="V9" s="3">
        <v>4.7</v>
      </c>
      <c r="W9" s="3">
        <v>4.5999999999999996</v>
      </c>
      <c r="X9" s="3">
        <v>4.5</v>
      </c>
      <c r="Y9" s="3">
        <v>4.3</v>
      </c>
      <c r="Z9" s="3">
        <v>4.2</v>
      </c>
      <c r="AA9" s="3">
        <v>4</v>
      </c>
      <c r="AB9" s="3">
        <v>3.6</v>
      </c>
      <c r="AC9" s="3">
        <v>3.3</v>
      </c>
      <c r="AD9" s="3">
        <v>2.9</v>
      </c>
      <c r="AE9" s="3">
        <v>2.4</v>
      </c>
      <c r="AF9" s="3">
        <v>1.9</v>
      </c>
      <c r="AG9" s="3">
        <v>1.4</v>
      </c>
      <c r="AH9" s="3">
        <v>0.9</v>
      </c>
      <c r="AI9" s="3">
        <v>0.6</v>
      </c>
      <c r="AJ9" s="3">
        <v>0.3</v>
      </c>
      <c r="AK9" s="3">
        <v>0.1</v>
      </c>
      <c r="AL9" s="3">
        <v>0</v>
      </c>
    </row>
    <row r="10" spans="1:38" x14ac:dyDescent="0.25">
      <c r="A10" s="3" t="s">
        <v>21</v>
      </c>
      <c r="B10" s="3">
        <v>82</v>
      </c>
      <c r="C10" s="3">
        <v>19818</v>
      </c>
      <c r="D10" s="3">
        <v>0.8</v>
      </c>
      <c r="E10" s="3">
        <v>1.3</v>
      </c>
      <c r="F10" s="3">
        <v>1.3</v>
      </c>
      <c r="G10" s="3">
        <v>1.6</v>
      </c>
      <c r="H10" s="3">
        <v>1.8</v>
      </c>
      <c r="I10" s="3">
        <v>2.2000000000000002</v>
      </c>
      <c r="J10" s="3">
        <v>2.2000000000000002</v>
      </c>
      <c r="K10" s="3">
        <v>2.5</v>
      </c>
      <c r="L10" s="3">
        <v>2.7</v>
      </c>
      <c r="M10" s="3">
        <v>2.9</v>
      </c>
      <c r="N10" s="3">
        <v>3.1</v>
      </c>
      <c r="O10" s="3">
        <v>3.3</v>
      </c>
      <c r="P10" s="3">
        <v>3.5</v>
      </c>
      <c r="Q10" s="3">
        <v>3.7</v>
      </c>
      <c r="R10" s="3">
        <v>3.9</v>
      </c>
      <c r="S10" s="3">
        <v>4.5999999999999996</v>
      </c>
      <c r="T10" s="3">
        <v>4.4000000000000004</v>
      </c>
      <c r="U10" s="3">
        <v>4.7</v>
      </c>
      <c r="V10" s="3">
        <v>4.9000000000000004</v>
      </c>
      <c r="W10" s="3">
        <v>4.8</v>
      </c>
      <c r="X10" s="3">
        <v>4.8</v>
      </c>
      <c r="Y10" s="3">
        <v>4.9000000000000004</v>
      </c>
      <c r="Z10" s="3">
        <v>4.5</v>
      </c>
      <c r="AA10" s="3">
        <v>4.8</v>
      </c>
      <c r="AB10" s="3">
        <v>4.0999999999999996</v>
      </c>
      <c r="AC10" s="3">
        <v>3.8</v>
      </c>
      <c r="AD10" s="3">
        <v>3.2</v>
      </c>
      <c r="AE10" s="3">
        <v>3.1</v>
      </c>
      <c r="AF10" s="3">
        <v>2.6</v>
      </c>
      <c r="AG10" s="3">
        <v>1.6</v>
      </c>
      <c r="AH10" s="3">
        <v>1.2</v>
      </c>
      <c r="AI10" s="3">
        <v>0.7</v>
      </c>
      <c r="AJ10" s="3">
        <v>0.5</v>
      </c>
      <c r="AK10" s="3">
        <v>0.2</v>
      </c>
      <c r="AL10" s="3">
        <v>0</v>
      </c>
    </row>
    <row r="11" spans="1:38" x14ac:dyDescent="0.25">
      <c r="A11" s="3" t="s">
        <v>22</v>
      </c>
      <c r="B11" s="3">
        <v>27</v>
      </c>
      <c r="C11" s="3">
        <v>7664</v>
      </c>
      <c r="D11" s="3">
        <v>0.6</v>
      </c>
      <c r="E11" s="3">
        <v>1.2</v>
      </c>
      <c r="F11" s="3">
        <v>1.3</v>
      </c>
      <c r="G11" s="3">
        <v>1.7</v>
      </c>
      <c r="H11" s="3">
        <v>2.4</v>
      </c>
      <c r="I11" s="3">
        <v>3.1</v>
      </c>
      <c r="J11" s="3">
        <v>2.8</v>
      </c>
      <c r="K11" s="3">
        <v>3.1</v>
      </c>
      <c r="L11" s="3">
        <v>3.3</v>
      </c>
      <c r="M11" s="3">
        <v>3.8</v>
      </c>
      <c r="N11" s="3">
        <v>3.9</v>
      </c>
      <c r="O11" s="3">
        <v>4.3</v>
      </c>
      <c r="P11" s="3">
        <v>4.5999999999999996</v>
      </c>
      <c r="Q11" s="3">
        <v>4.5999999999999996</v>
      </c>
      <c r="R11" s="3">
        <v>4.4000000000000004</v>
      </c>
      <c r="S11" s="3">
        <v>5.0999999999999996</v>
      </c>
      <c r="T11" s="3">
        <v>5</v>
      </c>
      <c r="U11" s="3">
        <v>5.2</v>
      </c>
      <c r="V11" s="3">
        <v>5.0999999999999996</v>
      </c>
      <c r="W11" s="3">
        <v>4.5999999999999996</v>
      </c>
      <c r="X11" s="3">
        <v>4.3</v>
      </c>
      <c r="Y11" s="3">
        <v>4.0999999999999996</v>
      </c>
      <c r="Z11" s="3">
        <v>3.8</v>
      </c>
      <c r="AA11" s="3">
        <v>3.5</v>
      </c>
      <c r="AB11" s="3">
        <v>3.1</v>
      </c>
      <c r="AC11" s="3">
        <v>2.5</v>
      </c>
      <c r="AD11" s="3">
        <v>2.2999999999999998</v>
      </c>
      <c r="AE11" s="3">
        <v>2.1</v>
      </c>
      <c r="AF11" s="3">
        <v>1.8</v>
      </c>
      <c r="AG11" s="3">
        <v>1</v>
      </c>
      <c r="AH11" s="3">
        <v>0.7</v>
      </c>
      <c r="AI11" s="3">
        <v>0.2</v>
      </c>
      <c r="AJ11" s="3">
        <v>0.2</v>
      </c>
      <c r="AK11" s="3">
        <v>0</v>
      </c>
      <c r="AL11" s="3">
        <v>0</v>
      </c>
    </row>
    <row r="12" spans="1:38" x14ac:dyDescent="0.25">
      <c r="A12" s="3" t="s">
        <v>25</v>
      </c>
      <c r="B12" s="3"/>
      <c r="C12" s="3">
        <v>960</v>
      </c>
      <c r="D12" s="3">
        <v>0.6</v>
      </c>
      <c r="E12" s="3">
        <v>1.9</v>
      </c>
      <c r="F12" s="3">
        <v>2</v>
      </c>
      <c r="G12" s="3">
        <v>2.1</v>
      </c>
      <c r="H12" s="3">
        <v>2.6</v>
      </c>
      <c r="I12" s="3">
        <v>3.5</v>
      </c>
      <c r="J12" s="3">
        <v>2</v>
      </c>
      <c r="K12" s="3">
        <v>2.8</v>
      </c>
      <c r="L12" s="3">
        <v>4</v>
      </c>
      <c r="M12" s="3">
        <v>3.8</v>
      </c>
      <c r="N12" s="3">
        <v>3.2</v>
      </c>
      <c r="O12" s="3">
        <v>3.4</v>
      </c>
      <c r="P12" s="3">
        <v>3.8</v>
      </c>
      <c r="Q12" s="3">
        <v>6</v>
      </c>
      <c r="R12" s="3">
        <v>3.3</v>
      </c>
      <c r="S12" s="3">
        <v>5.0999999999999996</v>
      </c>
      <c r="T12" s="3">
        <v>4.0999999999999996</v>
      </c>
      <c r="U12" s="3">
        <v>5</v>
      </c>
      <c r="V12" s="3">
        <v>4.5</v>
      </c>
      <c r="W12" s="3">
        <v>4.7</v>
      </c>
      <c r="X12" s="3">
        <v>5.8</v>
      </c>
      <c r="Y12" s="3">
        <v>5</v>
      </c>
      <c r="Z12" s="3">
        <v>4.5</v>
      </c>
      <c r="AA12" s="3">
        <v>3.8</v>
      </c>
      <c r="AB12" s="3">
        <v>3</v>
      </c>
      <c r="AC12" s="3">
        <v>3</v>
      </c>
      <c r="AD12" s="3">
        <v>2.5</v>
      </c>
      <c r="AE12" s="3">
        <v>2</v>
      </c>
      <c r="AF12" s="3">
        <v>0.7</v>
      </c>
      <c r="AG12" s="3">
        <v>0.8</v>
      </c>
      <c r="AH12" s="3">
        <v>0.4</v>
      </c>
      <c r="AI12" s="3">
        <v>0.1</v>
      </c>
      <c r="AJ12" s="3">
        <v>0</v>
      </c>
      <c r="AK12" s="3">
        <v>0</v>
      </c>
      <c r="AL12" s="3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3"/>
  <sheetViews>
    <sheetView showGridLines="0" workbookViewId="0">
      <selection activeCell="S8" sqref="S8"/>
    </sheetView>
  </sheetViews>
  <sheetFormatPr defaultRowHeight="15" x14ac:dyDescent="0.25"/>
  <cols>
    <col min="1" max="3" width="32" customWidth="1"/>
  </cols>
  <sheetData>
    <row r="1" spans="1:19" ht="18" x14ac:dyDescent="0.25">
      <c r="A1" s="5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2"/>
    </row>
    <row r="2" spans="1:19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3"/>
    </row>
    <row r="3" spans="1:19" x14ac:dyDescent="0.25">
      <c r="A3" s="7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3"/>
    </row>
    <row r="4" spans="1:19" x14ac:dyDescent="0.25">
      <c r="A4" s="7" t="s">
        <v>2</v>
      </c>
      <c r="B4" s="3" t="s">
        <v>29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3"/>
    </row>
    <row r="5" spans="1:19" x14ac:dyDescent="0.25">
      <c r="A5" s="7" t="s">
        <v>4</v>
      </c>
      <c r="B5" s="3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3"/>
    </row>
    <row r="6" spans="1:19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3"/>
    </row>
    <row r="7" spans="1:19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3"/>
    </row>
    <row r="8" spans="1:19" x14ac:dyDescent="0.25">
      <c r="A8" s="8" t="s">
        <v>7</v>
      </c>
      <c r="B8" s="10" t="s">
        <v>8</v>
      </c>
      <c r="C8" s="10" t="s">
        <v>9</v>
      </c>
      <c r="D8" s="11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1">
        <v>13</v>
      </c>
      <c r="R8" s="11">
        <v>14</v>
      </c>
      <c r="S8" s="14">
        <v>15</v>
      </c>
    </row>
    <row r="9" spans="1:19" x14ac:dyDescent="0.25">
      <c r="A9" s="3"/>
      <c r="B9" s="3"/>
      <c r="C9" s="3"/>
      <c r="D9" s="4" t="s">
        <v>19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2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</row>
    <row r="10" spans="1:19" x14ac:dyDescent="0.25">
      <c r="A10" s="3" t="s">
        <v>20</v>
      </c>
      <c r="B10" s="3">
        <v>414</v>
      </c>
      <c r="C10" s="3">
        <v>15087</v>
      </c>
      <c r="D10" s="3"/>
      <c r="E10" s="3">
        <v>83.08</v>
      </c>
      <c r="F10" s="3">
        <v>80.63</v>
      </c>
      <c r="G10" s="3">
        <v>70.34</v>
      </c>
      <c r="H10" s="3">
        <v>10.51</v>
      </c>
      <c r="I10" s="3">
        <v>75.849999999999994</v>
      </c>
      <c r="J10" s="3">
        <v>61.6</v>
      </c>
      <c r="K10" s="3">
        <v>44.29</v>
      </c>
      <c r="L10" s="3">
        <v>65.709999999999994</v>
      </c>
      <c r="M10" s="3">
        <v>61.03</v>
      </c>
      <c r="N10" s="3">
        <v>58.41</v>
      </c>
      <c r="O10" s="3">
        <v>63.83</v>
      </c>
      <c r="P10" s="3">
        <v>41.83</v>
      </c>
      <c r="Q10" s="3">
        <v>71.069999999999993</v>
      </c>
      <c r="R10" s="3">
        <v>70.38</v>
      </c>
      <c r="S10" s="3">
        <v>67.88</v>
      </c>
    </row>
    <row r="11" spans="1:19" x14ac:dyDescent="0.25">
      <c r="A11" s="3" t="s">
        <v>21</v>
      </c>
      <c r="B11" s="3">
        <v>6</v>
      </c>
      <c r="C11" s="3">
        <v>208</v>
      </c>
      <c r="D11" s="3"/>
      <c r="E11" s="3">
        <v>90.38</v>
      </c>
      <c r="F11" s="3">
        <v>83.17</v>
      </c>
      <c r="G11" s="3">
        <v>73.56</v>
      </c>
      <c r="H11" s="3">
        <v>6.25</v>
      </c>
      <c r="I11" s="3">
        <v>85.1</v>
      </c>
      <c r="J11" s="3">
        <v>68.27</v>
      </c>
      <c r="K11" s="3">
        <v>45.43</v>
      </c>
      <c r="L11" s="3">
        <v>69.23</v>
      </c>
      <c r="M11" s="3">
        <v>67.790000000000006</v>
      </c>
      <c r="N11" s="3">
        <v>63.46</v>
      </c>
      <c r="O11" s="3">
        <v>67.790000000000006</v>
      </c>
      <c r="P11" s="3">
        <v>50.48</v>
      </c>
      <c r="Q11" s="3">
        <v>78.37</v>
      </c>
      <c r="R11" s="3">
        <v>70.19</v>
      </c>
      <c r="S11" s="3">
        <v>73.08</v>
      </c>
    </row>
    <row r="12" spans="1:19" x14ac:dyDescent="0.25">
      <c r="A12" s="3" t="s">
        <v>22</v>
      </c>
      <c r="B12" s="3">
        <v>2</v>
      </c>
      <c r="C12" s="3">
        <v>112</v>
      </c>
      <c r="D12" s="3"/>
      <c r="E12" s="3">
        <v>84.82</v>
      </c>
      <c r="F12" s="3">
        <v>78.569999999999993</v>
      </c>
      <c r="G12" s="3">
        <v>74.11</v>
      </c>
      <c r="H12" s="3">
        <v>0.89</v>
      </c>
      <c r="I12" s="3">
        <v>91.96</v>
      </c>
      <c r="J12" s="3">
        <v>74.11</v>
      </c>
      <c r="K12" s="3">
        <v>43.75</v>
      </c>
      <c r="L12" s="3">
        <v>74.11</v>
      </c>
      <c r="M12" s="3">
        <v>61.61</v>
      </c>
      <c r="N12" s="3">
        <v>58.93</v>
      </c>
      <c r="O12" s="3">
        <v>66.069999999999993</v>
      </c>
      <c r="P12" s="3">
        <v>49.11</v>
      </c>
      <c r="Q12" s="3">
        <v>77.680000000000007</v>
      </c>
      <c r="R12" s="3">
        <v>63.39</v>
      </c>
      <c r="S12" s="3">
        <v>67.86</v>
      </c>
    </row>
    <row r="13" spans="1:19" x14ac:dyDescent="0.25">
      <c r="A13" s="3" t="s">
        <v>25</v>
      </c>
      <c r="B13" s="3"/>
      <c r="C13" s="3">
        <v>46</v>
      </c>
      <c r="D13" s="3"/>
      <c r="E13" s="3">
        <v>93.48</v>
      </c>
      <c r="F13" s="3">
        <v>91.3</v>
      </c>
      <c r="G13" s="3">
        <v>84.78</v>
      </c>
      <c r="H13" s="3">
        <v>2.17</v>
      </c>
      <c r="I13" s="3">
        <v>95.65</v>
      </c>
      <c r="J13" s="3">
        <v>73.91</v>
      </c>
      <c r="K13" s="3">
        <v>56.52</v>
      </c>
      <c r="L13" s="3">
        <v>86.96</v>
      </c>
      <c r="M13" s="3">
        <v>69.569999999999993</v>
      </c>
      <c r="N13" s="3">
        <v>73.91</v>
      </c>
      <c r="O13" s="3">
        <v>65.22</v>
      </c>
      <c r="P13" s="3">
        <v>58.7</v>
      </c>
      <c r="Q13" s="3">
        <v>78.260000000000005</v>
      </c>
      <c r="R13" s="3">
        <v>82.61</v>
      </c>
      <c r="S13" s="3">
        <v>82.61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3"/>
  <sheetViews>
    <sheetView showGridLines="0" workbookViewId="0">
      <selection activeCell="U8" sqref="U8"/>
    </sheetView>
  </sheetViews>
  <sheetFormatPr defaultRowHeight="15" x14ac:dyDescent="0.25"/>
  <cols>
    <col min="1" max="3" width="32" customWidth="1"/>
  </cols>
  <sheetData>
    <row r="1" spans="1:21" ht="18" x14ac:dyDescent="0.25">
      <c r="A1" s="5" t="s">
        <v>30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2"/>
    </row>
    <row r="2" spans="1:21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13"/>
    </row>
    <row r="3" spans="1:21" x14ac:dyDescent="0.25">
      <c r="A3" s="7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3"/>
    </row>
    <row r="4" spans="1:21" x14ac:dyDescent="0.25">
      <c r="A4" s="7" t="s">
        <v>2</v>
      </c>
      <c r="B4" s="3" t="s">
        <v>31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13"/>
    </row>
    <row r="5" spans="1:21" x14ac:dyDescent="0.25">
      <c r="A5" s="7" t="s">
        <v>4</v>
      </c>
      <c r="B5" s="3">
        <v>25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3"/>
    </row>
    <row r="6" spans="1:21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13"/>
    </row>
    <row r="7" spans="1:21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13"/>
    </row>
    <row r="8" spans="1:21" x14ac:dyDescent="0.25">
      <c r="A8" s="8" t="s">
        <v>7</v>
      </c>
      <c r="B8" s="10" t="s">
        <v>8</v>
      </c>
      <c r="C8" s="10" t="s">
        <v>9</v>
      </c>
      <c r="D8" s="11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1">
        <v>13</v>
      </c>
      <c r="R8" s="11">
        <v>14</v>
      </c>
      <c r="S8" s="11">
        <v>15</v>
      </c>
      <c r="T8" s="11">
        <v>16</v>
      </c>
      <c r="U8" s="14">
        <v>17</v>
      </c>
    </row>
    <row r="9" spans="1:21" x14ac:dyDescent="0.25">
      <c r="A9" s="3"/>
      <c r="B9" s="3"/>
      <c r="C9" s="3"/>
      <c r="D9" s="4" t="s">
        <v>19</v>
      </c>
      <c r="E9" s="3">
        <v>2</v>
      </c>
      <c r="F9" s="3">
        <v>1</v>
      </c>
      <c r="G9" s="3">
        <v>1</v>
      </c>
      <c r="H9" s="3">
        <v>1</v>
      </c>
      <c r="I9" s="3">
        <v>3</v>
      </c>
      <c r="J9" s="3">
        <v>2</v>
      </c>
      <c r="K9" s="3">
        <v>1</v>
      </c>
      <c r="L9" s="3">
        <v>1</v>
      </c>
      <c r="M9" s="3">
        <v>1</v>
      </c>
      <c r="N9" s="3">
        <v>1</v>
      </c>
      <c r="O9" s="3">
        <v>4</v>
      </c>
      <c r="P9" s="3">
        <v>1</v>
      </c>
      <c r="Q9" s="3">
        <v>2</v>
      </c>
      <c r="R9" s="3">
        <v>1</v>
      </c>
      <c r="S9" s="3">
        <v>1</v>
      </c>
      <c r="T9" s="3">
        <v>1</v>
      </c>
      <c r="U9" s="3">
        <v>1</v>
      </c>
    </row>
    <row r="10" spans="1:21" x14ac:dyDescent="0.25">
      <c r="A10" s="3" t="s">
        <v>20</v>
      </c>
      <c r="B10" s="3">
        <v>1624</v>
      </c>
      <c r="C10" s="3">
        <v>109238</v>
      </c>
      <c r="D10" s="3"/>
      <c r="E10" s="3">
        <v>64.09</v>
      </c>
      <c r="F10" s="3">
        <v>83.52</v>
      </c>
      <c r="G10" s="3">
        <v>83.39</v>
      </c>
      <c r="H10" s="3">
        <v>72.400000000000006</v>
      </c>
      <c r="I10" s="3">
        <v>42.96</v>
      </c>
      <c r="J10" s="3">
        <v>78.88</v>
      </c>
      <c r="K10" s="3">
        <v>73.400000000000006</v>
      </c>
      <c r="L10" s="3">
        <v>77.56</v>
      </c>
      <c r="M10" s="3">
        <v>67.31</v>
      </c>
      <c r="N10" s="3">
        <v>80.489999999999995</v>
      </c>
      <c r="O10" s="3">
        <v>45.95</v>
      </c>
      <c r="P10" s="3">
        <v>71.040000000000006</v>
      </c>
      <c r="Q10" s="3">
        <v>71.849999999999994</v>
      </c>
      <c r="R10" s="3">
        <v>72.430000000000007</v>
      </c>
      <c r="S10" s="3">
        <v>74.8</v>
      </c>
      <c r="T10" s="3">
        <v>61.77</v>
      </c>
      <c r="U10" s="3">
        <v>71.680000000000007</v>
      </c>
    </row>
    <row r="11" spans="1:21" x14ac:dyDescent="0.25">
      <c r="A11" s="3" t="s">
        <v>21</v>
      </c>
      <c r="B11" s="3">
        <v>44</v>
      </c>
      <c r="C11" s="3">
        <v>2827</v>
      </c>
      <c r="D11" s="3"/>
      <c r="E11" s="3">
        <v>63.09</v>
      </c>
      <c r="F11" s="3">
        <v>83.59</v>
      </c>
      <c r="G11" s="3">
        <v>81.680000000000007</v>
      </c>
      <c r="H11" s="3">
        <v>73.72</v>
      </c>
      <c r="I11" s="3">
        <v>45.94</v>
      </c>
      <c r="J11" s="3">
        <v>81.290000000000006</v>
      </c>
      <c r="K11" s="3">
        <v>77.290000000000006</v>
      </c>
      <c r="L11" s="3">
        <v>83.83</v>
      </c>
      <c r="M11" s="3">
        <v>68.66</v>
      </c>
      <c r="N11" s="3">
        <v>83.41</v>
      </c>
      <c r="O11" s="3">
        <v>46.57</v>
      </c>
      <c r="P11" s="3">
        <v>70.64</v>
      </c>
      <c r="Q11" s="3">
        <v>74.349999999999994</v>
      </c>
      <c r="R11" s="3">
        <v>75.38</v>
      </c>
      <c r="S11" s="3">
        <v>77.040000000000006</v>
      </c>
      <c r="T11" s="3">
        <v>66.180000000000007</v>
      </c>
      <c r="U11" s="3">
        <v>74.209999999999994</v>
      </c>
    </row>
    <row r="12" spans="1:21" x14ac:dyDescent="0.25">
      <c r="A12" s="3" t="s">
        <v>22</v>
      </c>
      <c r="B12" s="3">
        <v>13</v>
      </c>
      <c r="C12" s="3">
        <v>1013</v>
      </c>
      <c r="D12" s="3"/>
      <c r="E12" s="3">
        <v>57.5</v>
      </c>
      <c r="F12" s="3">
        <v>79.069999999999993</v>
      </c>
      <c r="G12" s="3">
        <v>74.23</v>
      </c>
      <c r="H12" s="3">
        <v>68.41</v>
      </c>
      <c r="I12" s="3">
        <v>44.19</v>
      </c>
      <c r="J12" s="3">
        <v>82.33</v>
      </c>
      <c r="K12" s="3">
        <v>66.63</v>
      </c>
      <c r="L12" s="3">
        <v>76.41</v>
      </c>
      <c r="M12" s="3">
        <v>60.22</v>
      </c>
      <c r="N12" s="3">
        <v>78.38</v>
      </c>
      <c r="O12" s="3">
        <v>51.58</v>
      </c>
      <c r="P12" s="3">
        <v>65.84</v>
      </c>
      <c r="Q12" s="3">
        <v>73.349999999999994</v>
      </c>
      <c r="R12" s="3">
        <v>63.28</v>
      </c>
      <c r="S12" s="3">
        <v>72.16</v>
      </c>
      <c r="T12" s="3">
        <v>60.71</v>
      </c>
      <c r="U12" s="3">
        <v>66.83</v>
      </c>
    </row>
    <row r="13" spans="1:21" x14ac:dyDescent="0.25">
      <c r="A13" s="3" t="s">
        <v>25</v>
      </c>
      <c r="B13" s="3"/>
      <c r="C13" s="3">
        <v>239</v>
      </c>
      <c r="D13" s="3"/>
      <c r="E13" s="3">
        <v>76.569999999999993</v>
      </c>
      <c r="F13" s="3">
        <v>82.01</v>
      </c>
      <c r="G13" s="3">
        <v>79.92</v>
      </c>
      <c r="H13" s="3">
        <v>73.22</v>
      </c>
      <c r="I13" s="3">
        <v>40.03</v>
      </c>
      <c r="J13" s="3">
        <v>82.43</v>
      </c>
      <c r="K13" s="3">
        <v>69.459999999999994</v>
      </c>
      <c r="L13" s="3">
        <v>81.59</v>
      </c>
      <c r="M13" s="3">
        <v>74.06</v>
      </c>
      <c r="N13" s="3">
        <v>74.06</v>
      </c>
      <c r="O13" s="3">
        <v>58.05</v>
      </c>
      <c r="P13" s="3">
        <v>61.92</v>
      </c>
      <c r="Q13" s="3">
        <v>66.95</v>
      </c>
      <c r="R13" s="3">
        <v>77.41</v>
      </c>
      <c r="S13" s="3">
        <v>75.31</v>
      </c>
      <c r="T13" s="3">
        <v>66.95</v>
      </c>
      <c r="U13" s="3">
        <v>85.36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3"/>
  <sheetViews>
    <sheetView showGridLines="0" workbookViewId="0">
      <selection activeCell="AC8" sqref="AC8"/>
    </sheetView>
  </sheetViews>
  <sheetFormatPr defaultRowHeight="15" x14ac:dyDescent="0.25"/>
  <cols>
    <col min="1" max="3" width="32" customWidth="1"/>
  </cols>
  <sheetData>
    <row r="1" spans="1:29" ht="18" x14ac:dyDescent="0.25">
      <c r="A1" s="5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12"/>
    </row>
    <row r="2" spans="1:29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13"/>
    </row>
    <row r="3" spans="1:29" x14ac:dyDescent="0.25">
      <c r="A3" s="7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13"/>
    </row>
    <row r="4" spans="1:29" x14ac:dyDescent="0.25">
      <c r="A4" s="7" t="s">
        <v>2</v>
      </c>
      <c r="B4" s="3" t="s">
        <v>33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13"/>
    </row>
    <row r="5" spans="1:29" x14ac:dyDescent="0.25">
      <c r="A5" s="7" t="s">
        <v>4</v>
      </c>
      <c r="B5" s="3">
        <v>42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13"/>
    </row>
    <row r="6" spans="1:29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13"/>
    </row>
    <row r="7" spans="1:29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13"/>
    </row>
    <row r="8" spans="1:29" x14ac:dyDescent="0.25">
      <c r="A8" s="8" t="s">
        <v>7</v>
      </c>
      <c r="B8" s="10" t="s">
        <v>8</v>
      </c>
      <c r="C8" s="10" t="s">
        <v>9</v>
      </c>
      <c r="D8" s="11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1">
        <v>13</v>
      </c>
      <c r="R8" s="11">
        <v>14</v>
      </c>
      <c r="S8" s="11">
        <v>15</v>
      </c>
      <c r="T8" s="11">
        <v>16</v>
      </c>
      <c r="U8" s="11">
        <v>17.100000000000001</v>
      </c>
      <c r="V8" s="11">
        <v>17.2</v>
      </c>
      <c r="W8" s="11">
        <v>18</v>
      </c>
      <c r="X8" s="11">
        <v>19</v>
      </c>
      <c r="Y8" s="11">
        <v>20</v>
      </c>
      <c r="Z8" s="11">
        <v>21</v>
      </c>
      <c r="AA8" s="11">
        <v>22</v>
      </c>
      <c r="AB8" s="11">
        <v>23</v>
      </c>
      <c r="AC8" s="14">
        <v>24</v>
      </c>
    </row>
    <row r="9" spans="1:29" x14ac:dyDescent="0.25">
      <c r="A9" s="3"/>
      <c r="B9" s="3"/>
      <c r="C9" s="3"/>
      <c r="D9" s="4" t="s">
        <v>19</v>
      </c>
      <c r="E9" s="3">
        <v>1</v>
      </c>
      <c r="F9" s="3">
        <v>2</v>
      </c>
      <c r="G9" s="3">
        <v>1</v>
      </c>
      <c r="H9" s="3">
        <v>1</v>
      </c>
      <c r="I9" s="3">
        <v>3</v>
      </c>
      <c r="J9" s="3">
        <v>1</v>
      </c>
      <c r="K9" s="3">
        <v>1</v>
      </c>
      <c r="L9" s="3">
        <v>1</v>
      </c>
      <c r="M9" s="3">
        <v>2</v>
      </c>
      <c r="N9" s="3">
        <v>2</v>
      </c>
      <c r="O9" s="3">
        <v>2</v>
      </c>
      <c r="P9" s="3">
        <v>3</v>
      </c>
      <c r="Q9" s="3">
        <v>2</v>
      </c>
      <c r="R9" s="3">
        <v>1</v>
      </c>
      <c r="S9" s="3">
        <v>2</v>
      </c>
      <c r="T9" s="3">
        <v>2</v>
      </c>
      <c r="U9" s="3">
        <v>2</v>
      </c>
      <c r="V9" s="3">
        <v>3</v>
      </c>
      <c r="W9" s="3">
        <v>2</v>
      </c>
      <c r="X9" s="3">
        <v>2</v>
      </c>
      <c r="Y9" s="3">
        <v>2</v>
      </c>
      <c r="Z9" s="3">
        <v>1</v>
      </c>
      <c r="AA9" s="3">
        <v>1</v>
      </c>
      <c r="AB9" s="3">
        <v>1</v>
      </c>
      <c r="AC9" s="3">
        <v>1</v>
      </c>
    </row>
    <row r="10" spans="1:29" x14ac:dyDescent="0.25">
      <c r="A10" s="3" t="s">
        <v>20</v>
      </c>
      <c r="B10" s="3">
        <v>4188</v>
      </c>
      <c r="C10" s="3">
        <v>758781</v>
      </c>
      <c r="D10" s="3"/>
      <c r="E10" s="3">
        <v>70.8</v>
      </c>
      <c r="F10" s="3">
        <v>64.97</v>
      </c>
      <c r="G10" s="3">
        <v>56.01</v>
      </c>
      <c r="H10" s="3">
        <v>55.82</v>
      </c>
      <c r="I10" s="3">
        <v>52.85</v>
      </c>
      <c r="J10" s="3">
        <v>69.14</v>
      </c>
      <c r="K10" s="3">
        <v>34.22</v>
      </c>
      <c r="L10" s="3">
        <v>58.85</v>
      </c>
      <c r="M10" s="3">
        <v>38.479999999999997</v>
      </c>
      <c r="N10" s="3">
        <v>58.69</v>
      </c>
      <c r="O10" s="3">
        <v>32.51</v>
      </c>
      <c r="P10" s="3">
        <v>28.5</v>
      </c>
      <c r="Q10" s="3">
        <v>57.43</v>
      </c>
      <c r="R10" s="3">
        <v>63.37</v>
      </c>
      <c r="S10" s="3">
        <v>29.53</v>
      </c>
      <c r="T10" s="3">
        <v>57.59</v>
      </c>
      <c r="U10" s="3">
        <v>53.29</v>
      </c>
      <c r="V10" s="3">
        <v>46.97</v>
      </c>
      <c r="W10" s="3">
        <v>53.65</v>
      </c>
      <c r="X10" s="3">
        <v>48</v>
      </c>
      <c r="Y10" s="3">
        <v>75.78</v>
      </c>
      <c r="Z10" s="3">
        <v>62.36</v>
      </c>
      <c r="AA10" s="3">
        <v>67.180000000000007</v>
      </c>
      <c r="AB10" s="3">
        <v>39.26</v>
      </c>
      <c r="AC10" s="3">
        <v>50.44</v>
      </c>
    </row>
    <row r="11" spans="1:29" x14ac:dyDescent="0.25">
      <c r="A11" s="3" t="s">
        <v>21</v>
      </c>
      <c r="B11" s="3">
        <v>83</v>
      </c>
      <c r="C11" s="3">
        <v>20069</v>
      </c>
      <c r="D11" s="3"/>
      <c r="E11" s="3">
        <v>76.95</v>
      </c>
      <c r="F11" s="3">
        <v>70.510000000000005</v>
      </c>
      <c r="G11" s="3">
        <v>60.72</v>
      </c>
      <c r="H11" s="3">
        <v>62.77</v>
      </c>
      <c r="I11" s="3">
        <v>58.05</v>
      </c>
      <c r="J11" s="3">
        <v>74.06</v>
      </c>
      <c r="K11" s="3">
        <v>39.58</v>
      </c>
      <c r="L11" s="3">
        <v>63.89</v>
      </c>
      <c r="M11" s="3">
        <v>44.9</v>
      </c>
      <c r="N11" s="3">
        <v>61.35</v>
      </c>
      <c r="O11" s="3">
        <v>38.4</v>
      </c>
      <c r="P11" s="3">
        <v>27.52</v>
      </c>
      <c r="Q11" s="3">
        <v>60.06</v>
      </c>
      <c r="R11" s="3">
        <v>63.83</v>
      </c>
      <c r="S11" s="3">
        <v>27.2</v>
      </c>
      <c r="T11" s="3">
        <v>55.15</v>
      </c>
      <c r="U11" s="3">
        <v>51.41</v>
      </c>
      <c r="V11" s="3">
        <v>44.53</v>
      </c>
      <c r="W11" s="3">
        <v>49.44</v>
      </c>
      <c r="X11" s="3">
        <v>45.48</v>
      </c>
      <c r="Y11" s="3">
        <v>74.89</v>
      </c>
      <c r="Z11" s="3">
        <v>62.81</v>
      </c>
      <c r="AA11" s="3">
        <v>66.37</v>
      </c>
      <c r="AB11" s="3">
        <v>43.55</v>
      </c>
      <c r="AC11" s="3">
        <v>52.61</v>
      </c>
    </row>
    <row r="12" spans="1:29" x14ac:dyDescent="0.25">
      <c r="A12" s="3" t="s">
        <v>22</v>
      </c>
      <c r="B12" s="3">
        <v>27</v>
      </c>
      <c r="C12" s="3">
        <v>7846</v>
      </c>
      <c r="D12" s="3"/>
      <c r="E12" s="3">
        <v>66.84</v>
      </c>
      <c r="F12" s="3">
        <v>63.95</v>
      </c>
      <c r="G12" s="3">
        <v>53.75</v>
      </c>
      <c r="H12" s="3">
        <v>55.2</v>
      </c>
      <c r="I12" s="3">
        <v>51.72</v>
      </c>
      <c r="J12" s="3">
        <v>70.430000000000007</v>
      </c>
      <c r="K12" s="3">
        <v>32.58</v>
      </c>
      <c r="L12" s="3">
        <v>56.77</v>
      </c>
      <c r="M12" s="3">
        <v>36.97</v>
      </c>
      <c r="N12" s="3">
        <v>57.49</v>
      </c>
      <c r="O12" s="3">
        <v>30.08</v>
      </c>
      <c r="P12" s="3">
        <v>27.16</v>
      </c>
      <c r="Q12" s="3">
        <v>55.86</v>
      </c>
      <c r="R12" s="3">
        <v>63.91</v>
      </c>
      <c r="S12" s="3">
        <v>28.16</v>
      </c>
      <c r="T12" s="3">
        <v>58.3</v>
      </c>
      <c r="U12" s="3">
        <v>53.29</v>
      </c>
      <c r="V12" s="3">
        <v>46.63</v>
      </c>
      <c r="W12" s="3">
        <v>52.5</v>
      </c>
      <c r="X12" s="3">
        <v>48.14</v>
      </c>
      <c r="Y12" s="3">
        <v>76.150000000000006</v>
      </c>
      <c r="Z12" s="3">
        <v>61.69</v>
      </c>
      <c r="AA12" s="3">
        <v>67.89</v>
      </c>
      <c r="AB12" s="3">
        <v>39.520000000000003</v>
      </c>
      <c r="AC12" s="3">
        <v>46.33</v>
      </c>
    </row>
    <row r="13" spans="1:29" x14ac:dyDescent="0.25">
      <c r="A13" s="3" t="s">
        <v>25</v>
      </c>
      <c r="B13" s="3"/>
      <c r="C13" s="3">
        <v>975</v>
      </c>
      <c r="D13" s="3"/>
      <c r="E13" s="3">
        <v>81.64</v>
      </c>
      <c r="F13" s="3">
        <v>74.56</v>
      </c>
      <c r="G13" s="3">
        <v>65.03</v>
      </c>
      <c r="H13" s="3">
        <v>68</v>
      </c>
      <c r="I13" s="3">
        <v>60.65</v>
      </c>
      <c r="J13" s="3">
        <v>73.849999999999994</v>
      </c>
      <c r="K13" s="3">
        <v>37.44</v>
      </c>
      <c r="L13" s="3">
        <v>68.510000000000005</v>
      </c>
      <c r="M13" s="3">
        <v>52.82</v>
      </c>
      <c r="N13" s="3">
        <v>62.97</v>
      </c>
      <c r="O13" s="3">
        <v>36.92</v>
      </c>
      <c r="P13" s="3">
        <v>40.92</v>
      </c>
      <c r="Q13" s="3">
        <v>65.33</v>
      </c>
      <c r="R13" s="3">
        <v>71.08</v>
      </c>
      <c r="S13" s="3">
        <v>32.97</v>
      </c>
      <c r="T13" s="3">
        <v>73.739999999999995</v>
      </c>
      <c r="U13" s="3">
        <v>67.59</v>
      </c>
      <c r="V13" s="3">
        <v>56.31</v>
      </c>
      <c r="W13" s="3">
        <v>66.510000000000005</v>
      </c>
      <c r="X13" s="3">
        <v>57.23</v>
      </c>
      <c r="Y13" s="3">
        <v>83.03</v>
      </c>
      <c r="Z13" s="3">
        <v>72</v>
      </c>
      <c r="AA13" s="3">
        <v>77.540000000000006</v>
      </c>
      <c r="AB13" s="3">
        <v>41.13</v>
      </c>
      <c r="AC13" s="3">
        <v>63.59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3"/>
  <sheetViews>
    <sheetView showGridLines="0" workbookViewId="0">
      <selection activeCell="Y8" sqref="Y8"/>
    </sheetView>
  </sheetViews>
  <sheetFormatPr defaultRowHeight="15" x14ac:dyDescent="0.25"/>
  <cols>
    <col min="1" max="3" width="32" customWidth="1"/>
  </cols>
  <sheetData>
    <row r="1" spans="1:25" ht="18" x14ac:dyDescent="0.25">
      <c r="A1" s="5" t="s">
        <v>34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12"/>
    </row>
    <row r="2" spans="1:25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</row>
    <row r="3" spans="1:25" x14ac:dyDescent="0.25">
      <c r="A3" s="7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13"/>
    </row>
    <row r="4" spans="1:25" x14ac:dyDescent="0.25">
      <c r="A4" s="7" t="s">
        <v>2</v>
      </c>
      <c r="B4" s="3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13"/>
    </row>
    <row r="5" spans="1:25" x14ac:dyDescent="0.25">
      <c r="A5" s="7" t="s">
        <v>4</v>
      </c>
      <c r="B5" s="3">
        <v>26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13"/>
    </row>
    <row r="6" spans="1:25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13"/>
    </row>
    <row r="7" spans="1:25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13"/>
    </row>
    <row r="8" spans="1:25" x14ac:dyDescent="0.25">
      <c r="A8" s="8" t="s">
        <v>7</v>
      </c>
      <c r="B8" s="10" t="s">
        <v>8</v>
      </c>
      <c r="C8" s="10" t="s">
        <v>9</v>
      </c>
      <c r="D8" s="11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1">
        <v>13</v>
      </c>
      <c r="R8" s="11">
        <v>14</v>
      </c>
      <c r="S8" s="11">
        <v>15</v>
      </c>
      <c r="T8" s="11">
        <v>16</v>
      </c>
      <c r="U8" s="11">
        <v>17</v>
      </c>
      <c r="V8" s="11">
        <v>18</v>
      </c>
      <c r="W8" s="11">
        <v>19</v>
      </c>
      <c r="X8" s="11">
        <v>20</v>
      </c>
      <c r="Y8" s="14">
        <v>21</v>
      </c>
    </row>
    <row r="9" spans="1:25" x14ac:dyDescent="0.25">
      <c r="A9" s="3"/>
      <c r="B9" s="3"/>
      <c r="C9" s="3"/>
      <c r="D9" s="4" t="s">
        <v>19</v>
      </c>
      <c r="E9" s="3">
        <v>1</v>
      </c>
      <c r="F9" s="3">
        <v>1</v>
      </c>
      <c r="G9" s="3">
        <v>1</v>
      </c>
      <c r="H9" s="3">
        <v>1</v>
      </c>
      <c r="I9" s="3">
        <v>5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2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</row>
    <row r="10" spans="1:25" x14ac:dyDescent="0.25">
      <c r="A10" s="3" t="s">
        <v>20</v>
      </c>
      <c r="B10" s="3">
        <v>243</v>
      </c>
      <c r="C10" s="3">
        <v>6277</v>
      </c>
      <c r="D10" s="3"/>
      <c r="E10" s="3">
        <v>83.02</v>
      </c>
      <c r="F10" s="3">
        <v>70.89</v>
      </c>
      <c r="G10" s="3">
        <v>82.41</v>
      </c>
      <c r="H10" s="3">
        <v>79.930000000000007</v>
      </c>
      <c r="I10" s="3">
        <v>61.33</v>
      </c>
      <c r="J10" s="3">
        <v>39.840000000000003</v>
      </c>
      <c r="K10" s="3">
        <v>57.37</v>
      </c>
      <c r="L10" s="3">
        <v>54.74</v>
      </c>
      <c r="M10" s="3">
        <v>47.57</v>
      </c>
      <c r="N10" s="3">
        <v>76.06</v>
      </c>
      <c r="O10" s="3">
        <v>69.17</v>
      </c>
      <c r="P10" s="3">
        <v>70.27</v>
      </c>
      <c r="Q10" s="3">
        <v>73.73</v>
      </c>
      <c r="R10" s="3">
        <v>69.540000000000006</v>
      </c>
      <c r="S10" s="3">
        <v>68.12</v>
      </c>
      <c r="T10" s="3">
        <v>69.989999999999995</v>
      </c>
      <c r="U10" s="3">
        <v>60.75</v>
      </c>
      <c r="V10" s="3">
        <v>55.84</v>
      </c>
      <c r="W10" s="3">
        <v>56.41</v>
      </c>
      <c r="X10" s="3">
        <v>42.74</v>
      </c>
      <c r="Y10" s="3">
        <v>67.5</v>
      </c>
    </row>
    <row r="11" spans="1:25" x14ac:dyDescent="0.25">
      <c r="A11" s="3" t="s">
        <v>21</v>
      </c>
      <c r="B11" s="3">
        <v>17</v>
      </c>
      <c r="C11" s="3">
        <v>384</v>
      </c>
      <c r="D11" s="3"/>
      <c r="E11" s="3">
        <v>91.15</v>
      </c>
      <c r="F11" s="3">
        <v>85.68</v>
      </c>
      <c r="G11" s="3">
        <v>93.23</v>
      </c>
      <c r="H11" s="3">
        <v>85.68</v>
      </c>
      <c r="I11" s="3">
        <v>75.83</v>
      </c>
      <c r="J11" s="3">
        <v>46.61</v>
      </c>
      <c r="K11" s="3">
        <v>66.67</v>
      </c>
      <c r="L11" s="3">
        <v>64.58</v>
      </c>
      <c r="M11" s="3">
        <v>54.95</v>
      </c>
      <c r="N11" s="3">
        <v>83.59</v>
      </c>
      <c r="O11" s="3">
        <v>80.47</v>
      </c>
      <c r="P11" s="3">
        <v>84.38</v>
      </c>
      <c r="Q11" s="3">
        <v>82.94</v>
      </c>
      <c r="R11" s="3">
        <v>80.73</v>
      </c>
      <c r="S11" s="3">
        <v>82.81</v>
      </c>
      <c r="T11" s="3">
        <v>80.73</v>
      </c>
      <c r="U11" s="3">
        <v>79.69</v>
      </c>
      <c r="V11" s="3">
        <v>72.92</v>
      </c>
      <c r="W11" s="3">
        <v>61.46</v>
      </c>
      <c r="X11" s="3">
        <v>57.03</v>
      </c>
      <c r="Y11" s="3">
        <v>79.17</v>
      </c>
    </row>
    <row r="12" spans="1:25" x14ac:dyDescent="0.25">
      <c r="A12" s="3" t="s">
        <v>22</v>
      </c>
      <c r="B12" s="3">
        <v>3</v>
      </c>
      <c r="C12" s="3">
        <v>74</v>
      </c>
      <c r="D12" s="3"/>
      <c r="E12" s="3">
        <v>95.95</v>
      </c>
      <c r="F12" s="3">
        <v>83.78</v>
      </c>
      <c r="G12" s="3">
        <v>86.49</v>
      </c>
      <c r="H12" s="3">
        <v>86.49</v>
      </c>
      <c r="I12" s="3">
        <v>64.05</v>
      </c>
      <c r="J12" s="3">
        <v>75.680000000000007</v>
      </c>
      <c r="K12" s="3">
        <v>51.35</v>
      </c>
      <c r="L12" s="3">
        <v>47.3</v>
      </c>
      <c r="M12" s="3">
        <v>66.22</v>
      </c>
      <c r="N12" s="3">
        <v>86.49</v>
      </c>
      <c r="O12" s="3">
        <v>90.54</v>
      </c>
      <c r="P12" s="3">
        <v>95.95</v>
      </c>
      <c r="Q12" s="3">
        <v>82.43</v>
      </c>
      <c r="R12" s="3">
        <v>91.89</v>
      </c>
      <c r="S12" s="3">
        <v>90.54</v>
      </c>
      <c r="T12" s="3">
        <v>90.54</v>
      </c>
      <c r="U12" s="3">
        <v>86.49</v>
      </c>
      <c r="V12" s="3">
        <v>66.22</v>
      </c>
      <c r="W12" s="3">
        <v>74.319999999999993</v>
      </c>
      <c r="X12" s="3">
        <v>32.43</v>
      </c>
      <c r="Y12" s="3">
        <v>79.73</v>
      </c>
    </row>
    <row r="13" spans="1:25" x14ac:dyDescent="0.25">
      <c r="A13" s="3" t="s">
        <v>25</v>
      </c>
      <c r="B13" s="3"/>
      <c r="C13" s="3">
        <v>20</v>
      </c>
      <c r="D13" s="3"/>
      <c r="E13" s="3">
        <v>95</v>
      </c>
      <c r="F13" s="3">
        <v>80</v>
      </c>
      <c r="G13" s="3">
        <v>100</v>
      </c>
      <c r="H13" s="3">
        <v>100</v>
      </c>
      <c r="I13" s="3">
        <v>78</v>
      </c>
      <c r="J13" s="3">
        <v>40</v>
      </c>
      <c r="K13" s="3">
        <v>40</v>
      </c>
      <c r="L13" s="3">
        <v>15</v>
      </c>
      <c r="M13" s="3">
        <v>80</v>
      </c>
      <c r="N13" s="3">
        <v>70</v>
      </c>
      <c r="O13" s="3">
        <v>90</v>
      </c>
      <c r="P13" s="3">
        <v>100</v>
      </c>
      <c r="Q13" s="3">
        <v>95</v>
      </c>
      <c r="R13" s="3">
        <v>100</v>
      </c>
      <c r="S13" s="3">
        <v>100</v>
      </c>
      <c r="T13" s="3">
        <v>100</v>
      </c>
      <c r="U13" s="3">
        <v>100</v>
      </c>
      <c r="V13" s="3">
        <v>75</v>
      </c>
      <c r="W13" s="3">
        <v>50</v>
      </c>
      <c r="X13" s="3">
        <v>40</v>
      </c>
      <c r="Y13" s="3">
        <v>95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3"/>
  <sheetViews>
    <sheetView showGridLines="0" workbookViewId="0">
      <selection activeCell="P8" sqref="P8"/>
    </sheetView>
  </sheetViews>
  <sheetFormatPr defaultRowHeight="15" x14ac:dyDescent="0.25"/>
  <cols>
    <col min="1" max="3" width="32" customWidth="1"/>
  </cols>
  <sheetData>
    <row r="1" spans="1:16" ht="18" x14ac:dyDescent="0.25">
      <c r="A1" s="5" t="s">
        <v>35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2"/>
    </row>
    <row r="2" spans="1:16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3"/>
    </row>
    <row r="3" spans="1:16" x14ac:dyDescent="0.25">
      <c r="A3" s="7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3"/>
    </row>
    <row r="4" spans="1:16" x14ac:dyDescent="0.25">
      <c r="A4" s="7" t="s">
        <v>2</v>
      </c>
      <c r="B4" s="3" t="s">
        <v>24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3"/>
    </row>
    <row r="5" spans="1:16" x14ac:dyDescent="0.25">
      <c r="A5" s="7" t="s">
        <v>4</v>
      </c>
      <c r="B5" s="3">
        <v>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3"/>
    </row>
    <row r="6" spans="1:16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3"/>
    </row>
    <row r="7" spans="1:16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3"/>
    </row>
    <row r="8" spans="1:16" x14ac:dyDescent="0.25">
      <c r="A8" s="8" t="s">
        <v>7</v>
      </c>
      <c r="B8" s="10" t="s">
        <v>8</v>
      </c>
      <c r="C8" s="10" t="s">
        <v>9</v>
      </c>
      <c r="D8" s="11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4">
        <v>12</v>
      </c>
    </row>
    <row r="9" spans="1:16" x14ac:dyDescent="0.25">
      <c r="A9" s="3"/>
      <c r="B9" s="3"/>
      <c r="C9" s="3"/>
      <c r="D9" s="4" t="s">
        <v>19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2</v>
      </c>
      <c r="O9" s="3">
        <v>2</v>
      </c>
      <c r="P9" s="3">
        <v>2</v>
      </c>
    </row>
    <row r="10" spans="1:16" x14ac:dyDescent="0.25">
      <c r="A10" s="3" t="s">
        <v>20</v>
      </c>
      <c r="B10" s="3">
        <v>2483</v>
      </c>
      <c r="C10" s="3">
        <v>223430</v>
      </c>
      <c r="D10" s="3"/>
      <c r="E10" s="3">
        <v>86.1</v>
      </c>
      <c r="F10" s="3">
        <v>82.66</v>
      </c>
      <c r="G10" s="3">
        <v>85.47</v>
      </c>
      <c r="H10" s="3">
        <v>79.75</v>
      </c>
      <c r="I10" s="3">
        <v>85.43</v>
      </c>
      <c r="J10" s="3">
        <v>78.02</v>
      </c>
      <c r="K10" s="3">
        <v>78.63</v>
      </c>
      <c r="L10" s="3">
        <v>68.39</v>
      </c>
      <c r="M10" s="3">
        <v>51.39</v>
      </c>
      <c r="N10" s="3">
        <v>33.69</v>
      </c>
      <c r="O10" s="3">
        <v>21.07</v>
      </c>
      <c r="P10" s="3">
        <v>6.54</v>
      </c>
    </row>
    <row r="11" spans="1:16" x14ac:dyDescent="0.25">
      <c r="A11" s="3" t="s">
        <v>21</v>
      </c>
      <c r="B11" s="3">
        <v>57</v>
      </c>
      <c r="C11" s="3">
        <v>7572</v>
      </c>
      <c r="D11" s="3"/>
      <c r="E11" s="3">
        <v>89.54</v>
      </c>
      <c r="F11" s="3">
        <v>86.34</v>
      </c>
      <c r="G11" s="3">
        <v>88.42</v>
      </c>
      <c r="H11" s="3">
        <v>82.84</v>
      </c>
      <c r="I11" s="3">
        <v>85.97</v>
      </c>
      <c r="J11" s="3">
        <v>75.38</v>
      </c>
      <c r="K11" s="3">
        <v>82.2</v>
      </c>
      <c r="L11" s="3">
        <v>74.739999999999995</v>
      </c>
      <c r="M11" s="3">
        <v>55.24</v>
      </c>
      <c r="N11" s="3">
        <v>30.05</v>
      </c>
      <c r="O11" s="3">
        <v>23.39</v>
      </c>
      <c r="P11" s="3">
        <v>5.08</v>
      </c>
    </row>
    <row r="12" spans="1:16" x14ac:dyDescent="0.25">
      <c r="A12" s="3" t="s">
        <v>22</v>
      </c>
      <c r="B12" s="3">
        <v>19</v>
      </c>
      <c r="C12" s="3">
        <v>3211</v>
      </c>
      <c r="D12" s="3"/>
      <c r="E12" s="3">
        <v>88.54</v>
      </c>
      <c r="F12" s="3">
        <v>84.8</v>
      </c>
      <c r="G12" s="3">
        <v>85.8</v>
      </c>
      <c r="H12" s="3">
        <v>79.260000000000005</v>
      </c>
      <c r="I12" s="3">
        <v>82.4</v>
      </c>
      <c r="J12" s="3">
        <v>71.47</v>
      </c>
      <c r="K12" s="3">
        <v>78.819999999999993</v>
      </c>
      <c r="L12" s="3">
        <v>70.819999999999993</v>
      </c>
      <c r="M12" s="3">
        <v>51.32</v>
      </c>
      <c r="N12" s="3">
        <v>25.96</v>
      </c>
      <c r="O12" s="3">
        <v>22.2</v>
      </c>
      <c r="P12" s="3">
        <v>3.86</v>
      </c>
    </row>
    <row r="13" spans="1:16" x14ac:dyDescent="0.25">
      <c r="A13" s="3" t="s">
        <v>25</v>
      </c>
      <c r="B13" s="3"/>
      <c r="C13" s="3">
        <v>515</v>
      </c>
      <c r="D13" s="3"/>
      <c r="E13" s="3">
        <v>91.65</v>
      </c>
      <c r="F13" s="3">
        <v>78.64</v>
      </c>
      <c r="G13" s="3">
        <v>77.67</v>
      </c>
      <c r="H13" s="3">
        <v>59.22</v>
      </c>
      <c r="I13" s="3">
        <v>79.81</v>
      </c>
      <c r="J13" s="3">
        <v>85.44</v>
      </c>
      <c r="K13" s="3">
        <v>65.83</v>
      </c>
      <c r="L13" s="3">
        <v>50.68</v>
      </c>
      <c r="M13" s="3">
        <v>23.88</v>
      </c>
      <c r="N13" s="3">
        <v>26.5</v>
      </c>
      <c r="O13" s="3">
        <v>20.58</v>
      </c>
      <c r="P13" s="3">
        <v>3.11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3"/>
  <sheetViews>
    <sheetView showGridLines="0" workbookViewId="0">
      <selection activeCell="Q8" sqref="Q8"/>
    </sheetView>
  </sheetViews>
  <sheetFormatPr defaultRowHeight="15" x14ac:dyDescent="0.25"/>
  <cols>
    <col min="1" max="3" width="32" customWidth="1"/>
  </cols>
  <sheetData>
    <row r="1" spans="1:17" ht="18" x14ac:dyDescent="0.25">
      <c r="A1" s="5" t="s">
        <v>36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2"/>
    </row>
    <row r="2" spans="1:17" x14ac:dyDescent="0.2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3"/>
    </row>
    <row r="3" spans="1:17" x14ac:dyDescent="0.25">
      <c r="A3" s="7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3"/>
    </row>
    <row r="4" spans="1:17" x14ac:dyDescent="0.25">
      <c r="A4" s="7" t="s">
        <v>2</v>
      </c>
      <c r="B4" s="3" t="s">
        <v>27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3"/>
    </row>
    <row r="5" spans="1:17" x14ac:dyDescent="0.25">
      <c r="A5" s="7" t="s">
        <v>4</v>
      </c>
      <c r="B5" s="3">
        <v>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3"/>
    </row>
    <row r="6" spans="1:17" x14ac:dyDescent="0.25">
      <c r="A6" s="7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3"/>
    </row>
    <row r="7" spans="1:17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3"/>
    </row>
    <row r="8" spans="1:17" x14ac:dyDescent="0.25">
      <c r="A8" s="8" t="s">
        <v>7</v>
      </c>
      <c r="B8" s="10" t="s">
        <v>8</v>
      </c>
      <c r="C8" s="10" t="s">
        <v>9</v>
      </c>
      <c r="D8" s="11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4">
        <v>13</v>
      </c>
    </row>
    <row r="9" spans="1:17" x14ac:dyDescent="0.25">
      <c r="A9" s="3"/>
      <c r="B9" s="3"/>
      <c r="C9" s="3"/>
      <c r="D9" s="4" t="s">
        <v>19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3</v>
      </c>
    </row>
    <row r="10" spans="1:17" x14ac:dyDescent="0.25">
      <c r="A10" s="3" t="s">
        <v>20</v>
      </c>
      <c r="B10" s="3">
        <v>629</v>
      </c>
      <c r="C10" s="3">
        <v>29946</v>
      </c>
      <c r="D10" s="3"/>
      <c r="E10" s="3">
        <v>76.95</v>
      </c>
      <c r="F10" s="3">
        <v>33.39</v>
      </c>
      <c r="G10" s="3">
        <v>56.65</v>
      </c>
      <c r="H10" s="3">
        <v>47.71</v>
      </c>
      <c r="I10" s="3">
        <v>44.76</v>
      </c>
      <c r="J10" s="3">
        <v>44.24</v>
      </c>
      <c r="K10" s="3">
        <v>56.6</v>
      </c>
      <c r="L10" s="3">
        <v>40.31</v>
      </c>
      <c r="M10" s="3">
        <v>51.46</v>
      </c>
      <c r="N10" s="3">
        <v>41.25</v>
      </c>
      <c r="O10" s="3">
        <v>48.67</v>
      </c>
      <c r="P10" s="3">
        <v>29.22</v>
      </c>
      <c r="Q10" s="3">
        <v>9.64</v>
      </c>
    </row>
    <row r="11" spans="1:17" x14ac:dyDescent="0.25">
      <c r="A11" s="3" t="s">
        <v>21</v>
      </c>
      <c r="B11" s="3">
        <v>12</v>
      </c>
      <c r="C11" s="3">
        <v>632</v>
      </c>
      <c r="D11" s="3"/>
      <c r="E11" s="3">
        <v>84.34</v>
      </c>
      <c r="F11" s="3">
        <v>27.85</v>
      </c>
      <c r="G11" s="3">
        <v>61.08</v>
      </c>
      <c r="H11" s="3">
        <v>53.16</v>
      </c>
      <c r="I11" s="3">
        <v>42.25</v>
      </c>
      <c r="J11" s="3">
        <v>38.92</v>
      </c>
      <c r="K11" s="3">
        <v>65.819999999999993</v>
      </c>
      <c r="L11" s="3">
        <v>34.49</v>
      </c>
      <c r="M11" s="3">
        <v>47.31</v>
      </c>
      <c r="N11" s="3">
        <v>45.09</v>
      </c>
      <c r="O11" s="3">
        <v>43.67</v>
      </c>
      <c r="P11" s="3">
        <v>25</v>
      </c>
      <c r="Q11" s="3">
        <v>6.33</v>
      </c>
    </row>
    <row r="12" spans="1:17" x14ac:dyDescent="0.25">
      <c r="A12" s="3" t="s">
        <v>22</v>
      </c>
      <c r="B12" s="3">
        <v>4</v>
      </c>
      <c r="C12" s="3">
        <v>143</v>
      </c>
      <c r="D12" s="3"/>
      <c r="E12" s="3">
        <v>83.22</v>
      </c>
      <c r="F12" s="3">
        <v>23.08</v>
      </c>
      <c r="G12" s="3">
        <v>50.35</v>
      </c>
      <c r="H12" s="3">
        <v>51.75</v>
      </c>
      <c r="I12" s="3">
        <v>48.95</v>
      </c>
      <c r="J12" s="3">
        <v>47.55</v>
      </c>
      <c r="K12" s="3">
        <v>58.04</v>
      </c>
      <c r="L12" s="3">
        <v>53.15</v>
      </c>
      <c r="M12" s="3">
        <v>57.34</v>
      </c>
      <c r="N12" s="3">
        <v>40.56</v>
      </c>
      <c r="O12" s="3">
        <v>46.15</v>
      </c>
      <c r="P12" s="3">
        <v>25.87</v>
      </c>
      <c r="Q12" s="3">
        <v>1.17</v>
      </c>
    </row>
    <row r="13" spans="1:17" x14ac:dyDescent="0.25">
      <c r="A13" s="3" t="s">
        <v>25</v>
      </c>
      <c r="B13" s="3"/>
      <c r="C13" s="3">
        <v>21</v>
      </c>
      <c r="D13" s="3"/>
      <c r="E13" s="3">
        <v>76.19</v>
      </c>
      <c r="F13" s="3">
        <v>0</v>
      </c>
      <c r="G13" s="3">
        <v>57.14</v>
      </c>
      <c r="H13" s="3">
        <v>47.62</v>
      </c>
      <c r="I13" s="3">
        <v>23.81</v>
      </c>
      <c r="J13" s="3">
        <v>47.62</v>
      </c>
      <c r="K13" s="3">
        <v>66.67</v>
      </c>
      <c r="L13" s="3">
        <v>23.81</v>
      </c>
      <c r="M13" s="3">
        <v>42.86</v>
      </c>
      <c r="N13" s="3">
        <v>0</v>
      </c>
      <c r="O13" s="3">
        <v>38.1</v>
      </c>
      <c r="P13" s="3">
        <v>23.81</v>
      </c>
      <c r="Q13" s="3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39</vt:i4>
      </vt:variant>
    </vt:vector>
  </HeadingPairs>
  <TitlesOfParts>
    <vt:vector size="39" baseType="lpstr">
      <vt:lpstr>РУ 1 курс Выполнение заданий</vt:lpstr>
      <vt:lpstr>МА 1 курс Выполнение заданий</vt:lpstr>
      <vt:lpstr>ИТ 1 курс Выполнение заданий</vt:lpstr>
      <vt:lpstr>ГГ 1 курс Выполнение заданий</vt:lpstr>
      <vt:lpstr>ОБ 1 курс Выполнение заданий</vt:lpstr>
      <vt:lpstr>МП 1 курс Выполнение заданий</vt:lpstr>
      <vt:lpstr>РУ Завершившие СОО Выполнение з</vt:lpstr>
      <vt:lpstr>МА Завершившие СОО Выполнение з</vt:lpstr>
      <vt:lpstr>ИТ Завершившие СОО Выполнение з</vt:lpstr>
      <vt:lpstr>ГГ Завершившие СОО Выполнение з</vt:lpstr>
      <vt:lpstr>ОБ Завершившие СОО Выполнение з</vt:lpstr>
      <vt:lpstr>МП Завершившие СОО Выполнение з</vt:lpstr>
      <vt:lpstr>Статистика по отметка</vt:lpstr>
      <vt:lpstr>Статистика по отметка (3)</vt:lpstr>
      <vt:lpstr>Статистика по отметка (2)</vt:lpstr>
      <vt:lpstr>РУ 1 курс Достижение планируемы</vt:lpstr>
      <vt:lpstr>МА 1 курс Достижение планируемы</vt:lpstr>
      <vt:lpstr>ИТ 1 курс Достижение планируемы</vt:lpstr>
      <vt:lpstr>ГГ 1 курс Достижение планируемы</vt:lpstr>
      <vt:lpstr>ОБ 1 курс Достижение планируемы</vt:lpstr>
      <vt:lpstr>МП 1 курс Достижение планируемы</vt:lpstr>
      <vt:lpstr>РУ Завершившие СОО Достижение п</vt:lpstr>
      <vt:lpstr>МА Завершившие СОО Достижение п</vt:lpstr>
      <vt:lpstr>ИТ Завершившие СОО Достижение п</vt:lpstr>
      <vt:lpstr>ГГ Завершившие СОО Достижение п</vt:lpstr>
      <vt:lpstr>ОБ Завершившие СОО Достижение п</vt:lpstr>
      <vt:lpstr>МП Завершившие СОО Достижение п</vt:lpstr>
      <vt:lpstr>РУ 1 курс Распределение первичн</vt:lpstr>
      <vt:lpstr>МА 1 курс Распределение первичн</vt:lpstr>
      <vt:lpstr>ИТ 1 курс Распределение первичн</vt:lpstr>
      <vt:lpstr>ГГ 1 курс Распределение первичн</vt:lpstr>
      <vt:lpstr>ОБ 1 курс Распределение первичн</vt:lpstr>
      <vt:lpstr>МП 1 курс Распределение первичн</vt:lpstr>
      <vt:lpstr>РУ Завершившие СОО Распределени</vt:lpstr>
      <vt:lpstr>МА Завершившие СОО Распределени</vt:lpstr>
      <vt:lpstr>ИТ Завершившие СОО Распределени</vt:lpstr>
      <vt:lpstr>ГГ Завершившие СОО Распределени</vt:lpstr>
      <vt:lpstr>ОБ Завершившие СОО Распределени</vt:lpstr>
      <vt:lpstr>МП Завершившие СОО Распределени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Пакетный отчет</dc:title>
  <dc:subject>Пакетный отчет</dc:subject>
  <dc:creator>Unknown Creator</dc:creator>
  <cp:keywords/>
  <dc:description>Пакетный отчет</dc:description>
  <cp:lastModifiedBy>1</cp:lastModifiedBy>
  <cp:lastPrinted>2025-01-20T06:29:34Z</cp:lastPrinted>
  <dcterms:created xsi:type="dcterms:W3CDTF">2025-01-20T03:29:40Z</dcterms:created>
  <dcterms:modified xsi:type="dcterms:W3CDTF">2025-09-03T04:10:40Z</dcterms:modified>
  <cp:category/>
</cp:coreProperties>
</file>